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бр-е" sheetId="1" r:id="rId1"/>
    <sheet name="Возр" sheetId="2" r:id="rId2"/>
    <sheet name="Стаж" sheetId="3" r:id="rId3"/>
  </sheets>
  <definedNames/>
  <calcPr fullCalcOnLoad="1"/>
</workbook>
</file>

<file path=xl/sharedStrings.xml><?xml version="1.0" encoding="utf-8"?>
<sst xmlns="http://schemas.openxmlformats.org/spreadsheetml/2006/main" count="174" uniqueCount="84">
  <si>
    <t>№1 г.Конаково</t>
  </si>
  <si>
    <t>№2 г.Конаково</t>
  </si>
  <si>
    <t>№3 г.Конаково</t>
  </si>
  <si>
    <t>№6 г.Конаково</t>
  </si>
  <si>
    <t>№7 г.Конаково</t>
  </si>
  <si>
    <t>№9 г.Конаково</t>
  </si>
  <si>
    <t>№10 г.Конаково</t>
  </si>
  <si>
    <t>№11 г.Конаково</t>
  </si>
  <si>
    <t>№12 г.Конаково</t>
  </si>
  <si>
    <t>МБДОУ детский сад</t>
  </si>
  <si>
    <t>№14 г.Конаково</t>
  </si>
  <si>
    <t>№3 п.Редкино</t>
  </si>
  <si>
    <t>№5 п.Редкино</t>
  </si>
  <si>
    <t>№10 п.Редкино</t>
  </si>
  <si>
    <t>№1 п.Новозавид.</t>
  </si>
  <si>
    <t>№2 п.Новозавид.</t>
  </si>
  <si>
    <t>№1 п.Изоплит</t>
  </si>
  <si>
    <t>№1 п.Козлово</t>
  </si>
  <si>
    <t>№1 п.Радченко</t>
  </si>
  <si>
    <t>№1 с.Городня</t>
  </si>
  <si>
    <t>№1 д.Ст.Мелково</t>
  </si>
  <si>
    <t>№1 д.Мокшино</t>
  </si>
  <si>
    <t>№1 д.Вахонино</t>
  </si>
  <si>
    <t>№1 с.Дм.Гора</t>
  </si>
  <si>
    <t>№1 с.Селихово</t>
  </si>
  <si>
    <t>№1 д.Ручьи</t>
  </si>
  <si>
    <t>№1 с.Юр.-Девичье</t>
  </si>
  <si>
    <r>
      <t xml:space="preserve">Численность, чел. </t>
    </r>
    <r>
      <rPr>
        <b/>
        <sz val="12"/>
        <color indexed="8"/>
        <rFont val="Times New Roman"/>
        <family val="1"/>
      </rPr>
      <t>*</t>
    </r>
  </si>
  <si>
    <t>%</t>
  </si>
  <si>
    <t>всего</t>
  </si>
  <si>
    <t>из них</t>
  </si>
  <si>
    <t>восп.</t>
  </si>
  <si>
    <t>ст.восп.</t>
  </si>
  <si>
    <t>муз.рук.</t>
  </si>
  <si>
    <t>инстр-р</t>
  </si>
  <si>
    <t>уч.-лог.</t>
  </si>
  <si>
    <t>пед.-псих.</t>
  </si>
  <si>
    <t>высш.</t>
  </si>
  <si>
    <t xml:space="preserve">из них </t>
  </si>
  <si>
    <t>пед.</t>
  </si>
  <si>
    <t>ср.-проф.</t>
  </si>
  <si>
    <t>ИТОГО в ОУ</t>
  </si>
  <si>
    <t xml:space="preserve"> №3 ФСО России</t>
  </si>
  <si>
    <t>СОШ с.Завидово (дошк.гр.)</t>
  </si>
  <si>
    <t>СОШ п. Первое Мая (дошк.гр.)</t>
  </si>
  <si>
    <t>СОШ д.Мокшино (дошк.гр.)</t>
  </si>
  <si>
    <t>внеш.</t>
  </si>
  <si>
    <t>совм.</t>
  </si>
  <si>
    <t>город</t>
  </si>
  <si>
    <t>поселки</t>
  </si>
  <si>
    <t>село</t>
  </si>
  <si>
    <t>сотрудн.</t>
  </si>
  <si>
    <t>КПК</t>
  </si>
  <si>
    <t>за 3 года</t>
  </si>
  <si>
    <t>ИТОГО в ДОУ</t>
  </si>
  <si>
    <t xml:space="preserve">ИТОГО в МБДОУ                 </t>
  </si>
  <si>
    <t>ИТОГО в ДГ</t>
  </si>
  <si>
    <t>ИТОГО в МОУ (со шк.)</t>
  </si>
  <si>
    <t>по данным Статотчёта №85-К</t>
  </si>
  <si>
    <t>ВОЗРАСТ            Численность, чел. *</t>
  </si>
  <si>
    <t>&lt;25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</si>
  <si>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</si>
  <si>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</si>
  <si>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</si>
  <si>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</si>
  <si>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</si>
  <si>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</si>
  <si>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</si>
  <si>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60-64 лет</t>
  </si>
  <si>
    <t>&gt;65 лет</t>
  </si>
  <si>
    <t>ИТОГО в МБДОУ</t>
  </si>
  <si>
    <t>до 3 лет</t>
  </si>
  <si>
    <t>3-5 лет</t>
  </si>
  <si>
    <t>5-10 лет</t>
  </si>
  <si>
    <t>10-15 лет</t>
  </si>
  <si>
    <t>15-20 лет</t>
  </si>
  <si>
    <t>20 и &gt;</t>
  </si>
  <si>
    <t xml:space="preserve">ИТОГО в ДГ                   </t>
  </si>
  <si>
    <t>СТАЖ         Численность, чел. *</t>
  </si>
  <si>
    <t xml:space="preserve">Сведения о численности педагогических работников Конаковского района по состоянию на 01.01.2021 года </t>
  </si>
  <si>
    <t xml:space="preserve">Сведения о численности педагогических работников Конаковского района по состоянию на 01.01.2021 года  </t>
  </si>
  <si>
    <t>1с</t>
  </si>
  <si>
    <t xml:space="preserve">в возрасте старше 55 лет- 23% (в муниц.ДОУ) </t>
  </si>
  <si>
    <t xml:space="preserve">Сведения о численности педагогических работников Конаковского района по состоянию на 01.01.2021 г.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</si>
</sst>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" fillId="0" borderId="11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/>
    </xf>
    <xf numFmtId="0" fontId="22" fillId="0" borderId="0" xfId="0" applyFont="1" applyAlignment="1">
      <alignment/>
    </xf>
    <xf numFmtId="0" fontId="18" fillId="0" borderId="10" xfId="0" applyFont="1" applyBorder="1" applyAlignment="1">
      <alignment/>
    </xf>
    <xf numFmtId="0" fontId="23" fillId="0" borderId="10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wrapText="1"/>
    </xf>
    <xf numFmtId="0" fontId="21" fillId="0" borderId="11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26" fillId="0" borderId="12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top" wrapText="1"/>
    </xf>
    <xf numFmtId="0" fontId="26" fillId="0" borderId="0" xfId="0" applyFont="1" applyAlignment="1">
      <alignment wrapText="1"/>
    </xf>
    <xf numFmtId="0" fontId="26" fillId="0" borderId="11" xfId="0" applyFont="1" applyBorder="1" applyAlignment="1">
      <alignment horizontal="center" vertical="top" wrapText="1"/>
    </xf>
    <xf numFmtId="0" fontId="28" fillId="0" borderId="0" xfId="0" applyFont="1" applyAlignment="1">
      <alignment/>
    </xf>
    <xf numFmtId="0" fontId="2" fillId="0" borderId="11" xfId="0" applyFont="1" applyBorder="1" applyAlignment="1">
      <alignment horizontal="left" vertical="top" wrapText="1"/>
    </xf>
    <xf numFmtId="0" fontId="26" fillId="0" borderId="0" xfId="0" applyFont="1" applyAlignment="1">
      <alignment horizontal="left" wrapText="1"/>
    </xf>
    <xf numFmtId="0" fontId="16" fillId="0" borderId="0" xfId="0" applyFont="1" applyAlignment="1">
      <alignment/>
    </xf>
    <xf numFmtId="0" fontId="28" fillId="0" borderId="0" xfId="0" applyFont="1" applyAlignment="1">
      <alignment horizontal="left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25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10" fontId="21" fillId="0" borderId="10" xfId="0" applyNumberFormat="1" applyFont="1" applyBorder="1" applyAlignment="1">
      <alignment horizontal="center"/>
    </xf>
    <xf numFmtId="10" fontId="32" fillId="0" borderId="10" xfId="0" applyNumberFormat="1" applyFont="1" applyBorder="1" applyAlignment="1">
      <alignment horizontal="center"/>
    </xf>
    <xf numFmtId="9" fontId="32" fillId="0" borderId="10" xfId="0" applyNumberFormat="1" applyFont="1" applyBorder="1" applyAlignment="1">
      <alignment horizontal="center"/>
    </xf>
    <xf numFmtId="0" fontId="34" fillId="0" borderId="13" xfId="0" applyFont="1" applyBorder="1" applyAlignment="1">
      <alignment/>
    </xf>
    <xf numFmtId="0" fontId="26" fillId="0" borderId="13" xfId="0" applyFont="1" applyBorder="1" applyAlignment="1">
      <alignment horizontal="left" vertical="center"/>
    </xf>
    <xf numFmtId="0" fontId="34" fillId="0" borderId="0" xfId="0" applyFont="1" applyAlignment="1">
      <alignment/>
    </xf>
    <xf numFmtId="0" fontId="26" fillId="0" borderId="10" xfId="0" applyFont="1" applyBorder="1" applyAlignment="1">
      <alignment horizontal="left"/>
    </xf>
    <xf numFmtId="0" fontId="26" fillId="0" borderId="0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20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0" fillId="0" borderId="16" xfId="0" applyFont="1" applyBorder="1" applyAlignment="1">
      <alignment/>
    </xf>
    <xf numFmtId="0" fontId="25" fillId="0" borderId="15" xfId="0" applyFont="1" applyBorder="1" applyAlignment="1">
      <alignment wrapText="1"/>
    </xf>
    <xf numFmtId="0" fontId="21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/>
    </xf>
    <xf numFmtId="0" fontId="21" fillId="0" borderId="16" xfId="0" applyFont="1" applyBorder="1" applyAlignment="1">
      <alignment/>
    </xf>
    <xf numFmtId="0" fontId="26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26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="90" zoomScaleNormal="90" zoomScalePageLayoutView="0" workbookViewId="0" topLeftCell="A1">
      <selection activeCell="A1" sqref="A1:M1"/>
    </sheetView>
  </sheetViews>
  <sheetFormatPr defaultColWidth="9.140625" defaultRowHeight="15"/>
  <cols>
    <col min="1" max="1" width="20.57421875" style="0" customWidth="1"/>
    <col min="9" max="9" width="10.00390625" style="0" bestFit="1" customWidth="1"/>
  </cols>
  <sheetData>
    <row r="1" spans="1:13" s="6" customFormat="1" ht="15.75">
      <c r="A1" s="72" t="s">
        <v>83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2" s="6" customFormat="1" ht="15.75">
      <c r="A2" s="19"/>
      <c r="B2" s="20"/>
      <c r="C2" s="20"/>
      <c r="D2" s="20"/>
      <c r="E2" s="20"/>
      <c r="F2" s="20"/>
      <c r="G2" s="20"/>
      <c r="H2" s="20"/>
      <c r="I2" s="76" t="s">
        <v>58</v>
      </c>
      <c r="J2" s="76"/>
      <c r="K2" s="76"/>
      <c r="L2" s="76"/>
    </row>
    <row r="3" spans="1:15" s="6" customFormat="1" ht="15.75" customHeight="1">
      <c r="A3" s="74" t="s">
        <v>9</v>
      </c>
      <c r="B3" s="75" t="s">
        <v>27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11"/>
      <c r="O3" s="11"/>
    </row>
    <row r="4" spans="1:15" s="6" customFormat="1" ht="15.75" customHeight="1">
      <c r="A4" s="74"/>
      <c r="B4" s="5"/>
      <c r="C4" s="5" t="s">
        <v>30</v>
      </c>
      <c r="D4" s="5"/>
      <c r="E4" s="5"/>
      <c r="F4" s="5"/>
      <c r="G4" s="5"/>
      <c r="H4" s="5"/>
      <c r="I4" s="5" t="s">
        <v>52</v>
      </c>
      <c r="J4" s="5"/>
      <c r="K4" s="5" t="s">
        <v>38</v>
      </c>
      <c r="L4" s="5"/>
      <c r="M4" s="5" t="s">
        <v>38</v>
      </c>
      <c r="N4" s="11" t="s">
        <v>47</v>
      </c>
      <c r="O4" s="11" t="s">
        <v>29</v>
      </c>
    </row>
    <row r="5" spans="1:15" s="6" customFormat="1" ht="15">
      <c r="A5" s="74"/>
      <c r="B5" s="5" t="s">
        <v>29</v>
      </c>
      <c r="C5" s="5" t="s">
        <v>31</v>
      </c>
      <c r="D5" s="5" t="s">
        <v>32</v>
      </c>
      <c r="E5" s="5" t="s">
        <v>33</v>
      </c>
      <c r="F5" s="5" t="s">
        <v>34</v>
      </c>
      <c r="G5" s="5" t="s">
        <v>35</v>
      </c>
      <c r="H5" s="5" t="s">
        <v>36</v>
      </c>
      <c r="I5" s="5" t="s">
        <v>53</v>
      </c>
      <c r="J5" s="5" t="s">
        <v>37</v>
      </c>
      <c r="K5" s="5" t="s">
        <v>39</v>
      </c>
      <c r="L5" s="5" t="s">
        <v>40</v>
      </c>
      <c r="M5" s="5" t="s">
        <v>39</v>
      </c>
      <c r="N5" s="11" t="s">
        <v>46</v>
      </c>
      <c r="O5" s="11" t="s">
        <v>51</v>
      </c>
    </row>
    <row r="6" spans="1:15" s="10" customFormat="1" ht="15">
      <c r="A6" s="9" t="s">
        <v>0</v>
      </c>
      <c r="B6" s="21">
        <v>28</v>
      </c>
      <c r="C6" s="22">
        <v>22</v>
      </c>
      <c r="D6" s="22">
        <v>1</v>
      </c>
      <c r="E6" s="22">
        <v>2</v>
      </c>
      <c r="F6" s="22">
        <v>1</v>
      </c>
      <c r="G6" s="22">
        <v>1</v>
      </c>
      <c r="H6" s="22">
        <v>1</v>
      </c>
      <c r="I6" s="22">
        <v>25</v>
      </c>
      <c r="J6" s="22">
        <v>16</v>
      </c>
      <c r="K6" s="22">
        <v>14</v>
      </c>
      <c r="L6" s="22">
        <v>12</v>
      </c>
      <c r="M6" s="22">
        <v>10</v>
      </c>
      <c r="N6" s="23"/>
      <c r="O6" s="22">
        <v>52</v>
      </c>
    </row>
    <row r="7" spans="1:15" ht="15">
      <c r="A7" s="1" t="s">
        <v>1</v>
      </c>
      <c r="B7" s="24">
        <v>32</v>
      </c>
      <c r="C7" s="25">
        <v>26</v>
      </c>
      <c r="D7" s="25">
        <v>1</v>
      </c>
      <c r="E7" s="25">
        <v>1</v>
      </c>
      <c r="F7" s="25">
        <v>1</v>
      </c>
      <c r="G7" s="25">
        <v>2</v>
      </c>
      <c r="H7" s="25">
        <v>1</v>
      </c>
      <c r="I7" s="25">
        <v>28</v>
      </c>
      <c r="J7" s="25">
        <v>12</v>
      </c>
      <c r="K7" s="25">
        <v>12</v>
      </c>
      <c r="L7" s="25">
        <v>20</v>
      </c>
      <c r="M7" s="25">
        <v>19</v>
      </c>
      <c r="N7" s="26">
        <v>1</v>
      </c>
      <c r="O7" s="25">
        <v>76</v>
      </c>
    </row>
    <row r="8" spans="1:15" ht="15">
      <c r="A8" s="3" t="s">
        <v>2</v>
      </c>
      <c r="B8" s="24">
        <v>11</v>
      </c>
      <c r="C8" s="25">
        <v>7</v>
      </c>
      <c r="D8" s="25">
        <v>1</v>
      </c>
      <c r="E8" s="25">
        <v>1</v>
      </c>
      <c r="F8" s="25"/>
      <c r="G8" s="25">
        <v>1</v>
      </c>
      <c r="H8" s="25">
        <v>1</v>
      </c>
      <c r="I8" s="25">
        <v>11</v>
      </c>
      <c r="J8" s="25">
        <v>6</v>
      </c>
      <c r="K8" s="25">
        <v>2</v>
      </c>
      <c r="L8" s="25">
        <v>5</v>
      </c>
      <c r="M8" s="25">
        <v>3</v>
      </c>
      <c r="N8" s="27"/>
      <c r="O8" s="25">
        <v>37</v>
      </c>
    </row>
    <row r="9" spans="1:15" ht="15">
      <c r="A9" s="3" t="s">
        <v>3</v>
      </c>
      <c r="B9" s="24">
        <v>19</v>
      </c>
      <c r="C9" s="25">
        <v>15</v>
      </c>
      <c r="D9" s="25">
        <v>1</v>
      </c>
      <c r="E9" s="25">
        <v>1</v>
      </c>
      <c r="F9" s="25">
        <v>1</v>
      </c>
      <c r="G9" s="25">
        <v>1</v>
      </c>
      <c r="H9" s="25">
        <v>0</v>
      </c>
      <c r="I9" s="25">
        <v>19</v>
      </c>
      <c r="J9" s="25">
        <v>8</v>
      </c>
      <c r="K9" s="25">
        <v>8</v>
      </c>
      <c r="L9" s="25">
        <v>11</v>
      </c>
      <c r="M9" s="25">
        <v>11</v>
      </c>
      <c r="N9" s="49"/>
      <c r="O9" s="25">
        <v>37</v>
      </c>
    </row>
    <row r="10" spans="1:15" ht="15">
      <c r="A10" s="3" t="s">
        <v>4</v>
      </c>
      <c r="B10" s="24">
        <v>28</v>
      </c>
      <c r="C10" s="25">
        <v>24</v>
      </c>
      <c r="D10" s="25"/>
      <c r="E10" s="25">
        <v>1</v>
      </c>
      <c r="F10" s="25">
        <v>1</v>
      </c>
      <c r="G10" s="25">
        <v>1</v>
      </c>
      <c r="H10" s="25">
        <v>1</v>
      </c>
      <c r="I10" s="25">
        <v>25</v>
      </c>
      <c r="J10" s="25">
        <v>8</v>
      </c>
      <c r="K10" s="25">
        <v>5</v>
      </c>
      <c r="L10" s="25">
        <v>20</v>
      </c>
      <c r="M10" s="25">
        <v>19</v>
      </c>
      <c r="N10" s="27">
        <v>1</v>
      </c>
      <c r="O10" s="25">
        <v>64</v>
      </c>
    </row>
    <row r="11" spans="1:15" ht="15">
      <c r="A11" s="3" t="s">
        <v>5</v>
      </c>
      <c r="B11" s="24">
        <v>22</v>
      </c>
      <c r="C11" s="25">
        <v>16</v>
      </c>
      <c r="D11" s="25">
        <v>1</v>
      </c>
      <c r="E11" s="25">
        <v>2</v>
      </c>
      <c r="F11" s="25">
        <v>1</v>
      </c>
      <c r="G11" s="25">
        <v>1</v>
      </c>
      <c r="H11" s="25">
        <v>1</v>
      </c>
      <c r="I11" s="51">
        <v>21</v>
      </c>
      <c r="J11" s="25">
        <v>11</v>
      </c>
      <c r="K11" s="25">
        <v>8</v>
      </c>
      <c r="L11" s="25">
        <v>11</v>
      </c>
      <c r="M11" s="25">
        <v>10</v>
      </c>
      <c r="N11" s="49"/>
      <c r="O11" s="25">
        <v>51</v>
      </c>
    </row>
    <row r="12" spans="1:15" ht="15">
      <c r="A12" s="3" t="s">
        <v>6</v>
      </c>
      <c r="B12" s="24">
        <v>21</v>
      </c>
      <c r="C12" s="25">
        <v>18</v>
      </c>
      <c r="D12" s="25"/>
      <c r="E12" s="25">
        <v>1</v>
      </c>
      <c r="F12" s="25">
        <v>1</v>
      </c>
      <c r="G12" s="25">
        <v>1</v>
      </c>
      <c r="H12" s="25"/>
      <c r="I12" s="25">
        <v>21</v>
      </c>
      <c r="J12" s="25">
        <v>14</v>
      </c>
      <c r="K12" s="25">
        <v>14</v>
      </c>
      <c r="L12" s="25">
        <v>7</v>
      </c>
      <c r="M12" s="25">
        <v>7</v>
      </c>
      <c r="N12" s="27">
        <v>1</v>
      </c>
      <c r="O12" s="25">
        <v>42</v>
      </c>
    </row>
    <row r="13" spans="1:15" ht="15">
      <c r="A13" s="3" t="s">
        <v>7</v>
      </c>
      <c r="B13" s="24">
        <v>34</v>
      </c>
      <c r="C13" s="25">
        <v>26</v>
      </c>
      <c r="D13" s="25">
        <v>1</v>
      </c>
      <c r="E13" s="25">
        <v>2</v>
      </c>
      <c r="F13" s="25">
        <v>2</v>
      </c>
      <c r="G13" s="25">
        <v>2</v>
      </c>
      <c r="H13" s="25">
        <v>1</v>
      </c>
      <c r="I13" s="25">
        <v>34</v>
      </c>
      <c r="J13" s="25">
        <v>24</v>
      </c>
      <c r="K13" s="25">
        <v>20</v>
      </c>
      <c r="L13" s="25">
        <v>10</v>
      </c>
      <c r="M13" s="25">
        <v>6</v>
      </c>
      <c r="N13" s="48"/>
      <c r="O13" s="25">
        <v>64</v>
      </c>
    </row>
    <row r="14" spans="1:15" ht="15">
      <c r="A14" s="4" t="s">
        <v>8</v>
      </c>
      <c r="B14" s="24">
        <v>27</v>
      </c>
      <c r="C14" s="25">
        <v>21</v>
      </c>
      <c r="D14" s="25">
        <v>1</v>
      </c>
      <c r="E14" s="25">
        <v>1</v>
      </c>
      <c r="F14" s="25">
        <v>1</v>
      </c>
      <c r="G14" s="25">
        <v>2</v>
      </c>
      <c r="H14" s="25">
        <v>1</v>
      </c>
      <c r="I14" s="25">
        <v>12</v>
      </c>
      <c r="J14" s="25">
        <v>19</v>
      </c>
      <c r="K14" s="25">
        <v>12</v>
      </c>
      <c r="L14" s="25">
        <v>8</v>
      </c>
      <c r="M14" s="25">
        <v>6</v>
      </c>
      <c r="N14" s="27"/>
      <c r="O14" s="25">
        <v>61</v>
      </c>
    </row>
    <row r="15" spans="1:15" ht="15">
      <c r="A15" s="4" t="s">
        <v>10</v>
      </c>
      <c r="B15" s="24">
        <v>28</v>
      </c>
      <c r="C15" s="25">
        <v>24</v>
      </c>
      <c r="D15" s="25">
        <v>1</v>
      </c>
      <c r="E15" s="25">
        <v>1</v>
      </c>
      <c r="F15" s="25">
        <v>1</v>
      </c>
      <c r="G15" s="25">
        <v>1</v>
      </c>
      <c r="H15" s="25" t="s">
        <v>81</v>
      </c>
      <c r="I15" s="25">
        <v>28</v>
      </c>
      <c r="J15" s="25">
        <v>18</v>
      </c>
      <c r="K15" s="25">
        <v>12</v>
      </c>
      <c r="L15" s="25">
        <v>10</v>
      </c>
      <c r="M15" s="25">
        <v>10</v>
      </c>
      <c r="N15" s="27"/>
      <c r="O15" s="25">
        <v>63</v>
      </c>
    </row>
    <row r="16" spans="1:15" ht="15.75">
      <c r="A16" s="12" t="s">
        <v>48</v>
      </c>
      <c r="B16" s="58">
        <f>SUM(B6:B15)</f>
        <v>250</v>
      </c>
      <c r="C16" s="58">
        <f aca="true" t="shared" si="0" ref="C16:O16">SUM(C6:C15)</f>
        <v>199</v>
      </c>
      <c r="D16" s="58">
        <f t="shared" si="0"/>
        <v>8</v>
      </c>
      <c r="E16" s="58">
        <f t="shared" si="0"/>
        <v>13</v>
      </c>
      <c r="F16" s="58">
        <f t="shared" si="0"/>
        <v>10</v>
      </c>
      <c r="G16" s="58">
        <f t="shared" si="0"/>
        <v>13</v>
      </c>
      <c r="H16" s="58">
        <f t="shared" si="0"/>
        <v>7</v>
      </c>
      <c r="I16" s="58">
        <f t="shared" si="0"/>
        <v>224</v>
      </c>
      <c r="J16" s="58">
        <f t="shared" si="0"/>
        <v>136</v>
      </c>
      <c r="K16" s="58">
        <f t="shared" si="0"/>
        <v>107</v>
      </c>
      <c r="L16" s="58">
        <f t="shared" si="0"/>
        <v>114</v>
      </c>
      <c r="M16" s="58">
        <f t="shared" si="0"/>
        <v>101</v>
      </c>
      <c r="N16" s="58">
        <f t="shared" si="0"/>
        <v>3</v>
      </c>
      <c r="O16" s="58">
        <f t="shared" si="0"/>
        <v>547</v>
      </c>
    </row>
    <row r="17" spans="1:15" ht="15">
      <c r="A17" s="4" t="s">
        <v>11</v>
      </c>
      <c r="B17" s="24">
        <v>16</v>
      </c>
      <c r="C17" s="25">
        <v>12</v>
      </c>
      <c r="D17" s="25">
        <v>1</v>
      </c>
      <c r="E17" s="25">
        <v>1</v>
      </c>
      <c r="F17" s="25">
        <v>1</v>
      </c>
      <c r="G17" s="25">
        <v>1</v>
      </c>
      <c r="H17" s="25" t="s">
        <v>81</v>
      </c>
      <c r="I17" s="25">
        <v>14</v>
      </c>
      <c r="J17" s="25">
        <v>7</v>
      </c>
      <c r="K17" s="25">
        <v>7</v>
      </c>
      <c r="L17" s="25">
        <v>9</v>
      </c>
      <c r="M17" s="25">
        <v>9</v>
      </c>
      <c r="N17" s="27">
        <v>1</v>
      </c>
      <c r="O17" s="25">
        <v>39</v>
      </c>
    </row>
    <row r="18" spans="1:15" ht="15">
      <c r="A18" s="4" t="s">
        <v>12</v>
      </c>
      <c r="B18" s="24">
        <v>32</v>
      </c>
      <c r="C18" s="25">
        <v>28</v>
      </c>
      <c r="D18" s="25"/>
      <c r="E18" s="25">
        <v>1</v>
      </c>
      <c r="F18" s="25">
        <v>1</v>
      </c>
      <c r="G18" s="25">
        <v>1</v>
      </c>
      <c r="H18" s="25">
        <v>1</v>
      </c>
      <c r="I18" s="25">
        <v>32</v>
      </c>
      <c r="J18" s="25">
        <v>11</v>
      </c>
      <c r="K18" s="25">
        <v>9</v>
      </c>
      <c r="L18" s="25">
        <v>21</v>
      </c>
      <c r="M18" s="25">
        <v>20</v>
      </c>
      <c r="N18" s="27">
        <v>1</v>
      </c>
      <c r="O18" s="25">
        <v>62</v>
      </c>
    </row>
    <row r="19" spans="1:15" ht="15">
      <c r="A19" s="4" t="s">
        <v>13</v>
      </c>
      <c r="B19" s="24">
        <v>7</v>
      </c>
      <c r="C19" s="25">
        <v>6</v>
      </c>
      <c r="D19" s="25"/>
      <c r="E19" s="25">
        <v>1</v>
      </c>
      <c r="F19" s="25"/>
      <c r="G19" s="25"/>
      <c r="H19" s="25"/>
      <c r="I19" s="25">
        <v>7</v>
      </c>
      <c r="J19" s="25">
        <v>2</v>
      </c>
      <c r="K19" s="25">
        <v>1</v>
      </c>
      <c r="L19" s="25">
        <v>5</v>
      </c>
      <c r="M19" s="25">
        <v>2</v>
      </c>
      <c r="N19" s="27"/>
      <c r="O19" s="25">
        <v>23</v>
      </c>
    </row>
    <row r="20" spans="1:15" ht="15">
      <c r="A20" s="4" t="s">
        <v>14</v>
      </c>
      <c r="B20" s="24">
        <v>29</v>
      </c>
      <c r="C20" s="25">
        <v>24</v>
      </c>
      <c r="D20" s="25">
        <v>1</v>
      </c>
      <c r="E20" s="25">
        <v>1</v>
      </c>
      <c r="F20" s="25">
        <v>1</v>
      </c>
      <c r="G20" s="25">
        <v>1</v>
      </c>
      <c r="H20" s="25">
        <v>1</v>
      </c>
      <c r="I20" s="25">
        <v>29</v>
      </c>
      <c r="J20" s="25">
        <v>6</v>
      </c>
      <c r="K20" s="25">
        <v>5</v>
      </c>
      <c r="L20" s="25">
        <v>23</v>
      </c>
      <c r="M20" s="25">
        <v>22</v>
      </c>
      <c r="N20" s="27">
        <v>1</v>
      </c>
      <c r="O20" s="25">
        <v>62</v>
      </c>
    </row>
    <row r="21" spans="1:15" ht="15">
      <c r="A21" s="4" t="s">
        <v>15</v>
      </c>
      <c r="B21" s="24">
        <v>13</v>
      </c>
      <c r="C21" s="25">
        <v>10</v>
      </c>
      <c r="D21" s="25"/>
      <c r="E21" s="25">
        <v>1</v>
      </c>
      <c r="F21" s="25">
        <v>1</v>
      </c>
      <c r="G21" s="25">
        <v>1</v>
      </c>
      <c r="H21" s="25"/>
      <c r="I21" s="25">
        <v>13</v>
      </c>
      <c r="J21" s="25">
        <v>5</v>
      </c>
      <c r="K21" s="25">
        <v>3</v>
      </c>
      <c r="L21" s="25">
        <v>8</v>
      </c>
      <c r="M21" s="25">
        <v>8</v>
      </c>
      <c r="N21" s="27"/>
      <c r="O21" s="25">
        <v>35</v>
      </c>
    </row>
    <row r="22" spans="1:15" ht="15">
      <c r="A22" s="4" t="s">
        <v>16</v>
      </c>
      <c r="B22" s="24">
        <v>14</v>
      </c>
      <c r="C22" s="25">
        <v>14</v>
      </c>
      <c r="D22" s="25"/>
      <c r="E22" s="25"/>
      <c r="F22" s="25"/>
      <c r="G22" s="25"/>
      <c r="H22" s="25" t="s">
        <v>81</v>
      </c>
      <c r="I22" s="25">
        <v>14</v>
      </c>
      <c r="J22" s="25">
        <v>2</v>
      </c>
      <c r="K22" s="25">
        <v>0</v>
      </c>
      <c r="L22" s="25">
        <v>12</v>
      </c>
      <c r="M22" s="25">
        <v>12</v>
      </c>
      <c r="N22" s="27">
        <v>1</v>
      </c>
      <c r="O22" s="25">
        <v>36</v>
      </c>
    </row>
    <row r="23" spans="1:15" ht="15">
      <c r="A23" s="4" t="s">
        <v>17</v>
      </c>
      <c r="B23" s="24">
        <v>14</v>
      </c>
      <c r="C23" s="25">
        <v>12</v>
      </c>
      <c r="D23" s="25"/>
      <c r="E23" s="25"/>
      <c r="F23" s="25">
        <v>1</v>
      </c>
      <c r="G23" s="25">
        <v>1</v>
      </c>
      <c r="H23" s="25"/>
      <c r="I23" s="25">
        <v>14</v>
      </c>
      <c r="J23" s="25">
        <v>5</v>
      </c>
      <c r="K23" s="25">
        <v>4</v>
      </c>
      <c r="L23" s="25">
        <v>9</v>
      </c>
      <c r="M23" s="25">
        <v>8</v>
      </c>
      <c r="N23" s="27">
        <v>1</v>
      </c>
      <c r="O23" s="25">
        <v>42</v>
      </c>
    </row>
    <row r="24" spans="1:15" ht="15">
      <c r="A24" s="4" t="s">
        <v>18</v>
      </c>
      <c r="B24" s="24">
        <v>5</v>
      </c>
      <c r="C24" s="25">
        <v>5</v>
      </c>
      <c r="D24" s="25"/>
      <c r="E24" s="25"/>
      <c r="F24" s="25"/>
      <c r="G24" s="25"/>
      <c r="H24" s="25"/>
      <c r="I24" s="25">
        <v>5</v>
      </c>
      <c r="J24" s="25">
        <v>2</v>
      </c>
      <c r="K24" s="25">
        <v>2</v>
      </c>
      <c r="L24" s="25">
        <v>3</v>
      </c>
      <c r="M24" s="25">
        <v>3</v>
      </c>
      <c r="N24" s="27"/>
      <c r="O24" s="25">
        <v>21</v>
      </c>
    </row>
    <row r="25" spans="1:15" ht="15.75">
      <c r="A25" s="12" t="s">
        <v>49</v>
      </c>
      <c r="B25" s="58">
        <f>SUM(B17:B24)</f>
        <v>130</v>
      </c>
      <c r="C25" s="58">
        <f aca="true" t="shared" si="1" ref="C25:O25">SUM(C17:C24)</f>
        <v>111</v>
      </c>
      <c r="D25" s="58">
        <f t="shared" si="1"/>
        <v>2</v>
      </c>
      <c r="E25" s="58">
        <f t="shared" si="1"/>
        <v>5</v>
      </c>
      <c r="F25" s="58">
        <f t="shared" si="1"/>
        <v>5</v>
      </c>
      <c r="G25" s="58">
        <f t="shared" si="1"/>
        <v>5</v>
      </c>
      <c r="H25" s="58">
        <f t="shared" si="1"/>
        <v>2</v>
      </c>
      <c r="I25" s="58">
        <f t="shared" si="1"/>
        <v>128</v>
      </c>
      <c r="J25" s="58">
        <f t="shared" si="1"/>
        <v>40</v>
      </c>
      <c r="K25" s="58">
        <f t="shared" si="1"/>
        <v>31</v>
      </c>
      <c r="L25" s="58">
        <f t="shared" si="1"/>
        <v>90</v>
      </c>
      <c r="M25" s="58">
        <f t="shared" si="1"/>
        <v>84</v>
      </c>
      <c r="N25" s="58">
        <f t="shared" si="1"/>
        <v>5</v>
      </c>
      <c r="O25" s="58">
        <f t="shared" si="1"/>
        <v>320</v>
      </c>
    </row>
    <row r="26" spans="1:15" ht="15">
      <c r="A26" s="4" t="s">
        <v>19</v>
      </c>
      <c r="B26" s="24">
        <v>7</v>
      </c>
      <c r="C26" s="25">
        <v>6</v>
      </c>
      <c r="D26" s="25"/>
      <c r="E26" s="25">
        <v>1</v>
      </c>
      <c r="F26" s="25"/>
      <c r="G26" s="25"/>
      <c r="H26" s="25"/>
      <c r="I26" s="25">
        <v>7</v>
      </c>
      <c r="J26" s="25">
        <v>1</v>
      </c>
      <c r="K26" s="25">
        <v>1</v>
      </c>
      <c r="L26" s="25">
        <v>6</v>
      </c>
      <c r="M26" s="25">
        <v>6</v>
      </c>
      <c r="N26" s="27"/>
      <c r="O26" s="25">
        <v>19</v>
      </c>
    </row>
    <row r="27" spans="1:15" ht="15">
      <c r="A27" s="4" t="s">
        <v>20</v>
      </c>
      <c r="B27" s="24">
        <v>6</v>
      </c>
      <c r="C27" s="25">
        <v>6</v>
      </c>
      <c r="D27" s="25"/>
      <c r="E27" s="25"/>
      <c r="F27" s="25"/>
      <c r="G27" s="25"/>
      <c r="H27" s="25"/>
      <c r="I27" s="25">
        <v>6</v>
      </c>
      <c r="J27" s="25">
        <v>0</v>
      </c>
      <c r="K27" s="25">
        <v>0</v>
      </c>
      <c r="L27" s="25">
        <v>6</v>
      </c>
      <c r="M27" s="25">
        <v>6</v>
      </c>
      <c r="N27" s="27"/>
      <c r="O27" s="25">
        <v>19</v>
      </c>
    </row>
    <row r="28" spans="1:15" ht="15">
      <c r="A28" s="4" t="s">
        <v>21</v>
      </c>
      <c r="B28" s="24">
        <v>22</v>
      </c>
      <c r="C28" s="25">
        <v>17</v>
      </c>
      <c r="D28" s="25"/>
      <c r="E28" s="25">
        <v>2</v>
      </c>
      <c r="F28" s="25">
        <v>1</v>
      </c>
      <c r="G28" s="25">
        <v>1</v>
      </c>
      <c r="H28" s="25">
        <v>1</v>
      </c>
      <c r="I28" s="25">
        <v>22</v>
      </c>
      <c r="J28" s="25">
        <v>14</v>
      </c>
      <c r="K28" s="25">
        <v>12</v>
      </c>
      <c r="L28" s="25">
        <v>8</v>
      </c>
      <c r="M28" s="25">
        <v>6</v>
      </c>
      <c r="N28" s="27"/>
      <c r="O28" s="25">
        <v>55</v>
      </c>
    </row>
    <row r="29" spans="1:15" ht="15">
      <c r="A29" s="4" t="s">
        <v>22</v>
      </c>
      <c r="B29" s="24">
        <v>7</v>
      </c>
      <c r="C29" s="25">
        <v>6</v>
      </c>
      <c r="D29" s="25">
        <v>1</v>
      </c>
      <c r="E29" s="25" t="s">
        <v>81</v>
      </c>
      <c r="F29" s="25"/>
      <c r="G29" s="25" t="s">
        <v>81</v>
      </c>
      <c r="H29" s="25"/>
      <c r="I29" s="25">
        <v>6</v>
      </c>
      <c r="J29" s="25">
        <v>2</v>
      </c>
      <c r="K29" s="25">
        <v>2</v>
      </c>
      <c r="L29" s="25">
        <v>5</v>
      </c>
      <c r="M29" s="25">
        <v>3</v>
      </c>
      <c r="N29" s="27">
        <v>2</v>
      </c>
      <c r="O29" s="25">
        <v>16</v>
      </c>
    </row>
    <row r="30" spans="1:15" ht="15">
      <c r="A30" s="4" t="s">
        <v>23</v>
      </c>
      <c r="B30" s="24">
        <v>9</v>
      </c>
      <c r="C30" s="25">
        <v>7</v>
      </c>
      <c r="D30" s="25">
        <v>1</v>
      </c>
      <c r="E30" s="25">
        <v>1</v>
      </c>
      <c r="F30" s="25"/>
      <c r="G30" s="25"/>
      <c r="H30" s="25"/>
      <c r="I30" s="25">
        <v>9</v>
      </c>
      <c r="J30" s="25">
        <v>4</v>
      </c>
      <c r="K30" s="25">
        <v>4</v>
      </c>
      <c r="L30" s="25">
        <v>5</v>
      </c>
      <c r="M30" s="25">
        <v>5</v>
      </c>
      <c r="N30" s="27"/>
      <c r="O30" s="25">
        <v>27</v>
      </c>
    </row>
    <row r="31" spans="1:15" ht="15">
      <c r="A31" s="4" t="s">
        <v>24</v>
      </c>
      <c r="B31" s="24">
        <v>10</v>
      </c>
      <c r="C31" s="25">
        <v>10</v>
      </c>
      <c r="D31" s="25"/>
      <c r="E31" s="25" t="s">
        <v>81</v>
      </c>
      <c r="F31" s="25"/>
      <c r="G31" s="25" t="s">
        <v>81</v>
      </c>
      <c r="H31" s="25"/>
      <c r="I31" s="25">
        <v>9</v>
      </c>
      <c r="J31" s="25">
        <v>4</v>
      </c>
      <c r="K31" s="25">
        <v>4</v>
      </c>
      <c r="L31" s="25">
        <v>6</v>
      </c>
      <c r="M31" s="25">
        <v>4</v>
      </c>
      <c r="N31" s="27">
        <v>2</v>
      </c>
      <c r="O31" s="25">
        <v>34</v>
      </c>
    </row>
    <row r="32" spans="1:15" ht="15">
      <c r="A32" s="4" t="s">
        <v>25</v>
      </c>
      <c r="B32" s="24">
        <v>8</v>
      </c>
      <c r="C32" s="25">
        <v>6</v>
      </c>
      <c r="D32" s="25">
        <v>1</v>
      </c>
      <c r="E32" s="25">
        <v>1</v>
      </c>
      <c r="F32" s="25"/>
      <c r="G32" s="25"/>
      <c r="H32" s="25"/>
      <c r="I32" s="25">
        <v>8</v>
      </c>
      <c r="J32" s="25">
        <v>4</v>
      </c>
      <c r="K32" s="25">
        <v>3</v>
      </c>
      <c r="L32" s="25">
        <v>4</v>
      </c>
      <c r="M32" s="25">
        <v>2</v>
      </c>
      <c r="N32" s="27"/>
      <c r="O32" s="25">
        <v>23</v>
      </c>
    </row>
    <row r="33" spans="1:15" ht="15">
      <c r="A33" s="4" t="s">
        <v>26</v>
      </c>
      <c r="B33" s="24">
        <v>4</v>
      </c>
      <c r="C33" s="25">
        <v>4</v>
      </c>
      <c r="D33" s="25"/>
      <c r="E33" s="25" t="s">
        <v>81</v>
      </c>
      <c r="F33" s="25"/>
      <c r="G33" s="25"/>
      <c r="H33" s="25"/>
      <c r="I33" s="25">
        <v>4</v>
      </c>
      <c r="J33" s="25"/>
      <c r="K33" s="25"/>
      <c r="L33" s="25">
        <v>4</v>
      </c>
      <c r="M33" s="25">
        <v>3</v>
      </c>
      <c r="N33" s="27">
        <v>1</v>
      </c>
      <c r="O33" s="25">
        <v>16</v>
      </c>
    </row>
    <row r="34" spans="1:15" ht="15.75">
      <c r="A34" s="15" t="s">
        <v>50</v>
      </c>
      <c r="B34" s="58">
        <f>SUM(B26:B33)</f>
        <v>73</v>
      </c>
      <c r="C34" s="58">
        <f aca="true" t="shared" si="2" ref="C34:O34">SUM(C26:C33)</f>
        <v>62</v>
      </c>
      <c r="D34" s="58">
        <f t="shared" si="2"/>
        <v>3</v>
      </c>
      <c r="E34" s="58">
        <f t="shared" si="2"/>
        <v>5</v>
      </c>
      <c r="F34" s="58">
        <f t="shared" si="2"/>
        <v>1</v>
      </c>
      <c r="G34" s="58">
        <f t="shared" si="2"/>
        <v>1</v>
      </c>
      <c r="H34" s="58">
        <f t="shared" si="2"/>
        <v>1</v>
      </c>
      <c r="I34" s="58">
        <f t="shared" si="2"/>
        <v>71</v>
      </c>
      <c r="J34" s="58">
        <f t="shared" si="2"/>
        <v>29</v>
      </c>
      <c r="K34" s="58">
        <f t="shared" si="2"/>
        <v>26</v>
      </c>
      <c r="L34" s="58">
        <f t="shared" si="2"/>
        <v>44</v>
      </c>
      <c r="M34" s="58">
        <f t="shared" si="2"/>
        <v>35</v>
      </c>
      <c r="N34" s="58">
        <f t="shared" si="2"/>
        <v>5</v>
      </c>
      <c r="O34" s="58">
        <f t="shared" si="2"/>
        <v>209</v>
      </c>
    </row>
    <row r="35" spans="1:15" ht="28.5" customHeight="1">
      <c r="A35" s="13" t="s">
        <v>55</v>
      </c>
      <c r="B35" s="59">
        <f>SUM(B16,B25,B34)</f>
        <v>453</v>
      </c>
      <c r="C35" s="59">
        <f aca="true" t="shared" si="3" ref="C35:O35">SUM(C16,C25,C34)</f>
        <v>372</v>
      </c>
      <c r="D35" s="59">
        <f t="shared" si="3"/>
        <v>13</v>
      </c>
      <c r="E35" s="59">
        <f t="shared" si="3"/>
        <v>23</v>
      </c>
      <c r="F35" s="59">
        <f t="shared" si="3"/>
        <v>16</v>
      </c>
      <c r="G35" s="59">
        <f t="shared" si="3"/>
        <v>19</v>
      </c>
      <c r="H35" s="59">
        <f t="shared" si="3"/>
        <v>10</v>
      </c>
      <c r="I35" s="59">
        <v>423</v>
      </c>
      <c r="J35" s="59">
        <f t="shared" si="3"/>
        <v>205</v>
      </c>
      <c r="K35" s="59">
        <f t="shared" si="3"/>
        <v>164</v>
      </c>
      <c r="L35" s="59">
        <f t="shared" si="3"/>
        <v>248</v>
      </c>
      <c r="M35" s="59">
        <f t="shared" si="3"/>
        <v>220</v>
      </c>
      <c r="N35" s="59">
        <f t="shared" si="3"/>
        <v>13</v>
      </c>
      <c r="O35" s="59">
        <f t="shared" si="3"/>
        <v>1076</v>
      </c>
    </row>
    <row r="36" spans="1:15" ht="18" customHeight="1">
      <c r="A36" s="18" t="s">
        <v>28</v>
      </c>
      <c r="B36" s="24"/>
      <c r="C36" s="24"/>
      <c r="D36" s="24"/>
      <c r="E36" s="24"/>
      <c r="F36" s="24"/>
      <c r="G36" s="24"/>
      <c r="H36" s="24"/>
      <c r="I36" s="60">
        <v>0.934</v>
      </c>
      <c r="J36" s="60">
        <v>0.453</v>
      </c>
      <c r="K36" s="60">
        <v>0.362</v>
      </c>
      <c r="L36" s="60">
        <v>0.547</v>
      </c>
      <c r="M36" s="60">
        <v>0.486</v>
      </c>
      <c r="N36" s="27"/>
      <c r="O36" s="27"/>
    </row>
    <row r="37" spans="1:15" ht="26.25" customHeight="1">
      <c r="A37" s="8" t="s">
        <v>43</v>
      </c>
      <c r="B37" s="55">
        <v>2</v>
      </c>
      <c r="C37" s="56">
        <v>2</v>
      </c>
      <c r="D37" s="56"/>
      <c r="E37" s="56"/>
      <c r="F37" s="56"/>
      <c r="G37" s="56"/>
      <c r="H37" s="56"/>
      <c r="I37" s="56"/>
      <c r="J37" s="56">
        <v>2</v>
      </c>
      <c r="K37" s="56"/>
      <c r="L37" s="56"/>
      <c r="M37" s="56"/>
      <c r="N37" s="56"/>
      <c r="O37" s="68">
        <v>3</v>
      </c>
    </row>
    <row r="38" spans="1:15" ht="27.75" customHeight="1">
      <c r="A38" s="8" t="s">
        <v>45</v>
      </c>
      <c r="B38" s="55">
        <v>3</v>
      </c>
      <c r="C38" s="56">
        <v>2</v>
      </c>
      <c r="D38" s="57" t="s">
        <v>81</v>
      </c>
      <c r="E38" s="56">
        <v>1</v>
      </c>
      <c r="F38" s="56"/>
      <c r="G38" s="57" t="s">
        <v>81</v>
      </c>
      <c r="H38" s="57"/>
      <c r="I38" s="56">
        <v>3</v>
      </c>
      <c r="J38" s="56">
        <v>2</v>
      </c>
      <c r="K38" s="56">
        <v>1</v>
      </c>
      <c r="L38" s="56">
        <v>1</v>
      </c>
      <c r="M38" s="56">
        <v>0</v>
      </c>
      <c r="N38" s="56"/>
      <c r="O38" s="56">
        <v>4</v>
      </c>
    </row>
    <row r="39" spans="1:15" ht="27.75" customHeight="1">
      <c r="A39" s="8" t="s">
        <v>44</v>
      </c>
      <c r="B39" s="55">
        <v>2</v>
      </c>
      <c r="C39" s="56">
        <v>2</v>
      </c>
      <c r="D39" s="56"/>
      <c r="E39" s="56"/>
      <c r="F39" s="56"/>
      <c r="G39" s="56"/>
      <c r="H39" s="56"/>
      <c r="I39" s="56">
        <v>0</v>
      </c>
      <c r="J39" s="56">
        <v>1</v>
      </c>
      <c r="K39" s="56">
        <v>1</v>
      </c>
      <c r="L39" s="56">
        <v>1</v>
      </c>
      <c r="M39" s="56">
        <v>1</v>
      </c>
      <c r="N39" s="56"/>
      <c r="O39" s="56">
        <v>3</v>
      </c>
    </row>
    <row r="40" spans="1:15" ht="27.75" customHeight="1">
      <c r="A40" s="17" t="s">
        <v>56</v>
      </c>
      <c r="B40" s="55">
        <f>SUM(B37:B39)</f>
        <v>7</v>
      </c>
      <c r="C40" s="55">
        <f aca="true" t="shared" si="4" ref="C40:N40">SUM(C37:C39)</f>
        <v>6</v>
      </c>
      <c r="D40" s="55">
        <f t="shared" si="4"/>
        <v>0</v>
      </c>
      <c r="E40" s="55">
        <f t="shared" si="4"/>
        <v>1</v>
      </c>
      <c r="F40" s="55">
        <f t="shared" si="4"/>
        <v>0</v>
      </c>
      <c r="G40" s="55">
        <f t="shared" si="4"/>
        <v>0</v>
      </c>
      <c r="H40" s="55">
        <f t="shared" si="4"/>
        <v>0</v>
      </c>
      <c r="I40" s="55">
        <f t="shared" si="4"/>
        <v>3</v>
      </c>
      <c r="J40" s="55">
        <f t="shared" si="4"/>
        <v>5</v>
      </c>
      <c r="K40" s="55">
        <f t="shared" si="4"/>
        <v>2</v>
      </c>
      <c r="L40" s="55">
        <f t="shared" si="4"/>
        <v>2</v>
      </c>
      <c r="M40" s="55">
        <f t="shared" si="4"/>
        <v>1</v>
      </c>
      <c r="N40" s="55">
        <f t="shared" si="4"/>
        <v>0</v>
      </c>
      <c r="O40" s="55">
        <v>10</v>
      </c>
    </row>
    <row r="41" spans="1:15" ht="31.5" customHeight="1">
      <c r="A41" s="14" t="s">
        <v>57</v>
      </c>
      <c r="B41" s="59">
        <f>SUM(B35,B40)</f>
        <v>460</v>
      </c>
      <c r="C41" s="59">
        <f aca="true" t="shared" si="5" ref="C41:N41">SUM(C35,C40)</f>
        <v>378</v>
      </c>
      <c r="D41" s="59">
        <f t="shared" si="5"/>
        <v>13</v>
      </c>
      <c r="E41" s="59">
        <f t="shared" si="5"/>
        <v>24</v>
      </c>
      <c r="F41" s="59">
        <f t="shared" si="5"/>
        <v>16</v>
      </c>
      <c r="G41" s="59">
        <f t="shared" si="5"/>
        <v>19</v>
      </c>
      <c r="H41" s="59">
        <f t="shared" si="5"/>
        <v>10</v>
      </c>
      <c r="I41" s="59">
        <f t="shared" si="5"/>
        <v>426</v>
      </c>
      <c r="J41" s="59">
        <f t="shared" si="5"/>
        <v>210</v>
      </c>
      <c r="K41" s="59">
        <f t="shared" si="5"/>
        <v>166</v>
      </c>
      <c r="L41" s="59">
        <f t="shared" si="5"/>
        <v>250</v>
      </c>
      <c r="M41" s="59">
        <f t="shared" si="5"/>
        <v>221</v>
      </c>
      <c r="N41" s="59">
        <f t="shared" si="5"/>
        <v>13</v>
      </c>
      <c r="O41" s="59">
        <v>1086</v>
      </c>
    </row>
    <row r="42" spans="1:15" ht="19.5" customHeight="1">
      <c r="A42" s="16" t="s">
        <v>42</v>
      </c>
      <c r="B42" s="24">
        <v>9</v>
      </c>
      <c r="C42" s="25">
        <v>8</v>
      </c>
      <c r="D42" s="25">
        <v>1</v>
      </c>
      <c r="E42" s="25"/>
      <c r="F42" s="25"/>
      <c r="G42" s="25"/>
      <c r="H42" s="25"/>
      <c r="I42" s="25"/>
      <c r="J42" s="25">
        <v>5</v>
      </c>
      <c r="K42" s="25">
        <v>5</v>
      </c>
      <c r="L42" s="25">
        <v>4</v>
      </c>
      <c r="M42" s="25">
        <v>4</v>
      </c>
      <c r="N42" s="27"/>
      <c r="O42" s="27">
        <v>30</v>
      </c>
    </row>
    <row r="43" spans="1:15" ht="22.5" customHeight="1">
      <c r="A43" s="7" t="s">
        <v>54</v>
      </c>
      <c r="B43" s="59">
        <f>SUM(B35,B42)</f>
        <v>462</v>
      </c>
      <c r="C43" s="59">
        <f aca="true" t="shared" si="6" ref="C43:N43">SUM(C35,C42)</f>
        <v>380</v>
      </c>
      <c r="D43" s="59">
        <f t="shared" si="6"/>
        <v>14</v>
      </c>
      <c r="E43" s="59">
        <f t="shared" si="6"/>
        <v>23</v>
      </c>
      <c r="F43" s="59">
        <f t="shared" si="6"/>
        <v>16</v>
      </c>
      <c r="G43" s="59">
        <f t="shared" si="6"/>
        <v>19</v>
      </c>
      <c r="H43" s="59">
        <f t="shared" si="6"/>
        <v>10</v>
      </c>
      <c r="I43" s="59">
        <f t="shared" si="6"/>
        <v>423</v>
      </c>
      <c r="J43" s="59">
        <f t="shared" si="6"/>
        <v>210</v>
      </c>
      <c r="K43" s="59">
        <f t="shared" si="6"/>
        <v>169</v>
      </c>
      <c r="L43" s="59">
        <f t="shared" si="6"/>
        <v>252</v>
      </c>
      <c r="M43" s="59">
        <f t="shared" si="6"/>
        <v>224</v>
      </c>
      <c r="N43" s="59">
        <f t="shared" si="6"/>
        <v>13</v>
      </c>
      <c r="O43" s="59">
        <v>1106</v>
      </c>
    </row>
    <row r="44" spans="1:15" ht="21" customHeight="1">
      <c r="A44" s="14" t="s">
        <v>41</v>
      </c>
      <c r="B44" s="59">
        <f>SUM(B41,B42)</f>
        <v>469</v>
      </c>
      <c r="C44" s="59">
        <f aca="true" t="shared" si="7" ref="C44:N44">SUM(C41,C42)</f>
        <v>386</v>
      </c>
      <c r="D44" s="59">
        <f t="shared" si="7"/>
        <v>14</v>
      </c>
      <c r="E44" s="59">
        <f t="shared" si="7"/>
        <v>24</v>
      </c>
      <c r="F44" s="59">
        <f t="shared" si="7"/>
        <v>16</v>
      </c>
      <c r="G44" s="59">
        <f t="shared" si="7"/>
        <v>19</v>
      </c>
      <c r="H44" s="59">
        <f t="shared" si="7"/>
        <v>10</v>
      </c>
      <c r="I44" s="59">
        <f t="shared" si="7"/>
        <v>426</v>
      </c>
      <c r="J44" s="59">
        <f t="shared" si="7"/>
        <v>215</v>
      </c>
      <c r="K44" s="59">
        <f t="shared" si="7"/>
        <v>171</v>
      </c>
      <c r="L44" s="59">
        <f t="shared" si="7"/>
        <v>254</v>
      </c>
      <c r="M44" s="59">
        <f t="shared" si="7"/>
        <v>225</v>
      </c>
      <c r="N44" s="59">
        <f t="shared" si="7"/>
        <v>13</v>
      </c>
      <c r="O44" s="59">
        <v>1116</v>
      </c>
    </row>
    <row r="45" spans="1:15" ht="24" customHeight="1">
      <c r="A45" s="7" t="s">
        <v>28</v>
      </c>
      <c r="B45" s="58"/>
      <c r="C45" s="58">
        <v>82.2</v>
      </c>
      <c r="D45" s="58">
        <v>3.1</v>
      </c>
      <c r="E45" s="58">
        <v>6.1</v>
      </c>
      <c r="F45" s="58">
        <v>3.1</v>
      </c>
      <c r="G45" s="58">
        <v>3.8</v>
      </c>
      <c r="H45" s="58">
        <v>1.7</v>
      </c>
      <c r="I45" s="58"/>
      <c r="J45" s="61">
        <v>0.458</v>
      </c>
      <c r="K45" s="61">
        <v>0.365</v>
      </c>
      <c r="L45" s="61">
        <v>0.542</v>
      </c>
      <c r="M45" s="62">
        <v>0.48</v>
      </c>
      <c r="N45" s="27"/>
      <c r="O45" s="27"/>
    </row>
    <row r="46" spans="1:11" ht="18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1:11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4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</row>
    <row r="49" spans="1:11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52.5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</row>
  </sheetData>
  <sheetProtection/>
  <mergeCells count="7">
    <mergeCell ref="A46:K46"/>
    <mergeCell ref="A48:K48"/>
    <mergeCell ref="A50:K50"/>
    <mergeCell ref="A1:M1"/>
    <mergeCell ref="A3:A5"/>
    <mergeCell ref="B3:M3"/>
    <mergeCell ref="I2:L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1">
      <selection activeCell="A1" sqref="A1:M42"/>
    </sheetView>
  </sheetViews>
  <sheetFormatPr defaultColWidth="9.140625" defaultRowHeight="15"/>
  <cols>
    <col min="1" max="1" width="19.57421875" style="44" customWidth="1"/>
  </cols>
  <sheetData>
    <row r="1" spans="1:13" ht="15">
      <c r="A1" s="78" t="s">
        <v>80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5">
      <c r="A2" s="64"/>
      <c r="B2" s="63"/>
      <c r="C2" s="63"/>
      <c r="D2" s="63"/>
      <c r="E2" s="63"/>
      <c r="F2" s="63"/>
      <c r="G2" s="63"/>
      <c r="H2" s="63"/>
      <c r="I2" s="80" t="s">
        <v>58</v>
      </c>
      <c r="J2" s="80"/>
      <c r="K2" s="80"/>
      <c r="L2" s="80"/>
      <c r="M2" s="65"/>
    </row>
    <row r="3" spans="1:13" ht="15">
      <c r="A3" s="81" t="s">
        <v>9</v>
      </c>
      <c r="B3" s="82" t="s">
        <v>59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15">
      <c r="A4" s="81"/>
      <c r="B4" s="21" t="s">
        <v>60</v>
      </c>
      <c r="C4" s="21" t="s">
        <v>61</v>
      </c>
      <c r="D4" s="21" t="s">
        <v>62</v>
      </c>
      <c r="E4" s="21" t="s">
        <v>63</v>
      </c>
      <c r="F4" s="21" t="s">
        <v>64</v>
      </c>
      <c r="G4" s="21" t="s">
        <v>65</v>
      </c>
      <c r="H4" s="21" t="s">
        <v>66</v>
      </c>
      <c r="I4" s="21" t="s">
        <v>67</v>
      </c>
      <c r="J4" s="21" t="s">
        <v>68</v>
      </c>
      <c r="K4" s="21" t="s">
        <v>69</v>
      </c>
      <c r="L4" s="21" t="s">
        <v>29</v>
      </c>
      <c r="M4" s="21"/>
    </row>
    <row r="5" spans="1:13" ht="15">
      <c r="A5" s="66" t="s">
        <v>0</v>
      </c>
      <c r="B5" s="22">
        <v>1</v>
      </c>
      <c r="C5" s="22">
        <v>1</v>
      </c>
      <c r="D5" s="22">
        <v>3</v>
      </c>
      <c r="E5" s="22">
        <v>5</v>
      </c>
      <c r="F5" s="22">
        <v>3</v>
      </c>
      <c r="G5" s="22">
        <v>3</v>
      </c>
      <c r="H5" s="22">
        <v>5</v>
      </c>
      <c r="I5" s="22">
        <v>4</v>
      </c>
      <c r="J5" s="22">
        <v>2</v>
      </c>
      <c r="K5" s="22">
        <v>1</v>
      </c>
      <c r="L5" s="21">
        <f>SUM(B5:K5)</f>
        <v>28</v>
      </c>
      <c r="M5" s="22"/>
    </row>
    <row r="6" spans="1:13" ht="15">
      <c r="A6" s="66" t="s">
        <v>1</v>
      </c>
      <c r="B6" s="25"/>
      <c r="C6" s="25">
        <v>2</v>
      </c>
      <c r="D6" s="25">
        <v>3</v>
      </c>
      <c r="E6" s="25">
        <v>4</v>
      </c>
      <c r="F6" s="25">
        <v>2</v>
      </c>
      <c r="G6" s="25">
        <v>8</v>
      </c>
      <c r="H6" s="25">
        <v>1</v>
      </c>
      <c r="I6" s="25">
        <v>5</v>
      </c>
      <c r="J6" s="25">
        <v>4</v>
      </c>
      <c r="K6" s="25">
        <v>3</v>
      </c>
      <c r="L6" s="21">
        <f aca="true" t="shared" si="0" ref="L6:L30">SUM(B6:K6)</f>
        <v>32</v>
      </c>
      <c r="M6" s="25"/>
    </row>
    <row r="7" spans="1:13" ht="15">
      <c r="A7" s="32" t="s">
        <v>2</v>
      </c>
      <c r="B7" s="25">
        <v>0</v>
      </c>
      <c r="C7" s="25">
        <v>0</v>
      </c>
      <c r="D7" s="25">
        <v>3</v>
      </c>
      <c r="E7" s="25">
        <v>1</v>
      </c>
      <c r="F7" s="25">
        <v>0</v>
      </c>
      <c r="G7" s="25">
        <v>1</v>
      </c>
      <c r="H7" s="25">
        <v>3</v>
      </c>
      <c r="I7" s="25">
        <v>1</v>
      </c>
      <c r="J7" s="25">
        <v>1</v>
      </c>
      <c r="K7" s="25">
        <v>1</v>
      </c>
      <c r="L7" s="21">
        <v>11</v>
      </c>
      <c r="M7" s="25"/>
    </row>
    <row r="8" spans="1:13" ht="15">
      <c r="A8" s="32" t="s">
        <v>3</v>
      </c>
      <c r="B8" s="25"/>
      <c r="C8" s="25">
        <v>0</v>
      </c>
      <c r="D8" s="25">
        <v>3</v>
      </c>
      <c r="E8" s="25">
        <v>3</v>
      </c>
      <c r="F8" s="25">
        <v>2</v>
      </c>
      <c r="G8" s="25">
        <v>2</v>
      </c>
      <c r="H8" s="25">
        <v>4</v>
      </c>
      <c r="I8" s="25">
        <v>3</v>
      </c>
      <c r="J8" s="25">
        <v>1</v>
      </c>
      <c r="K8" s="25">
        <v>1</v>
      </c>
      <c r="L8" s="21">
        <v>19</v>
      </c>
      <c r="M8" s="25"/>
    </row>
    <row r="9" spans="1:13" ht="15">
      <c r="A9" s="32" t="s">
        <v>4</v>
      </c>
      <c r="B9" s="25">
        <v>2</v>
      </c>
      <c r="C9" s="25">
        <v>3</v>
      </c>
      <c r="D9" s="25">
        <v>2</v>
      </c>
      <c r="E9" s="25">
        <v>8</v>
      </c>
      <c r="F9" s="25">
        <v>1</v>
      </c>
      <c r="G9" s="25">
        <v>5</v>
      </c>
      <c r="H9" s="25">
        <v>4</v>
      </c>
      <c r="I9" s="25">
        <v>1</v>
      </c>
      <c r="J9" s="25">
        <v>1</v>
      </c>
      <c r="K9" s="25">
        <v>1</v>
      </c>
      <c r="L9" s="21">
        <f t="shared" si="0"/>
        <v>28</v>
      </c>
      <c r="M9" s="25"/>
    </row>
    <row r="10" spans="1:13" ht="15">
      <c r="A10" s="32" t="s">
        <v>5</v>
      </c>
      <c r="B10" s="25"/>
      <c r="C10" s="25">
        <v>1</v>
      </c>
      <c r="D10" s="25">
        <v>1</v>
      </c>
      <c r="E10" s="25">
        <v>3</v>
      </c>
      <c r="F10" s="25">
        <v>5</v>
      </c>
      <c r="G10" s="25">
        <v>2</v>
      </c>
      <c r="H10" s="25">
        <v>2</v>
      </c>
      <c r="I10" s="25">
        <v>6</v>
      </c>
      <c r="J10" s="25">
        <v>1</v>
      </c>
      <c r="K10" s="25">
        <v>1</v>
      </c>
      <c r="L10" s="21">
        <v>22</v>
      </c>
      <c r="M10" s="25"/>
    </row>
    <row r="11" spans="1:13" ht="15">
      <c r="A11" s="32" t="s">
        <v>6</v>
      </c>
      <c r="B11" s="25"/>
      <c r="C11" s="25">
        <v>2</v>
      </c>
      <c r="D11" s="25">
        <v>2</v>
      </c>
      <c r="E11" s="25">
        <v>7</v>
      </c>
      <c r="F11" s="25">
        <v>3</v>
      </c>
      <c r="G11" s="25">
        <v>4</v>
      </c>
      <c r="H11" s="25">
        <v>2</v>
      </c>
      <c r="I11" s="25">
        <v>1</v>
      </c>
      <c r="J11" s="25"/>
      <c r="K11" s="25"/>
      <c r="L11" s="21">
        <f t="shared" si="0"/>
        <v>21</v>
      </c>
      <c r="M11" s="25"/>
    </row>
    <row r="12" spans="1:13" ht="15">
      <c r="A12" s="32" t="s">
        <v>7</v>
      </c>
      <c r="B12" s="25">
        <v>1</v>
      </c>
      <c r="C12" s="25"/>
      <c r="D12" s="25">
        <v>3</v>
      </c>
      <c r="E12" s="25">
        <v>6</v>
      </c>
      <c r="F12" s="25">
        <v>11</v>
      </c>
      <c r="G12" s="25">
        <v>3</v>
      </c>
      <c r="H12" s="25">
        <v>5</v>
      </c>
      <c r="I12" s="25">
        <v>2</v>
      </c>
      <c r="J12" s="25">
        <v>2</v>
      </c>
      <c r="K12" s="25">
        <v>1</v>
      </c>
      <c r="L12" s="21">
        <f t="shared" si="0"/>
        <v>34</v>
      </c>
      <c r="M12" s="25"/>
    </row>
    <row r="13" spans="1:13" ht="15">
      <c r="A13" s="32" t="s">
        <v>8</v>
      </c>
      <c r="B13" s="25">
        <v>1</v>
      </c>
      <c r="C13" s="25">
        <v>1</v>
      </c>
      <c r="D13" s="25">
        <v>8</v>
      </c>
      <c r="E13" s="25">
        <v>6</v>
      </c>
      <c r="F13" s="25">
        <v>6</v>
      </c>
      <c r="G13" s="25">
        <v>3</v>
      </c>
      <c r="H13" s="25">
        <v>1</v>
      </c>
      <c r="I13" s="25">
        <v>1</v>
      </c>
      <c r="J13" s="25"/>
      <c r="K13" s="25"/>
      <c r="L13" s="21">
        <f t="shared" si="0"/>
        <v>27</v>
      </c>
      <c r="M13" s="25"/>
    </row>
    <row r="14" spans="1:13" ht="15">
      <c r="A14" s="32" t="s">
        <v>10</v>
      </c>
      <c r="B14" s="25">
        <v>1</v>
      </c>
      <c r="C14" s="25">
        <v>1</v>
      </c>
      <c r="D14" s="25">
        <v>2</v>
      </c>
      <c r="E14" s="25">
        <v>6</v>
      </c>
      <c r="F14" s="25">
        <v>2</v>
      </c>
      <c r="G14" s="25">
        <v>7</v>
      </c>
      <c r="H14" s="25">
        <v>6</v>
      </c>
      <c r="I14" s="25">
        <v>2</v>
      </c>
      <c r="J14" s="25">
        <v>1</v>
      </c>
      <c r="K14" s="25"/>
      <c r="L14" s="21">
        <f t="shared" si="0"/>
        <v>28</v>
      </c>
      <c r="M14" s="25"/>
    </row>
    <row r="15" spans="1:13" ht="15">
      <c r="A15" s="32" t="s">
        <v>11</v>
      </c>
      <c r="B15" s="25"/>
      <c r="C15" s="25"/>
      <c r="D15" s="25">
        <v>2</v>
      </c>
      <c r="E15" s="25">
        <v>3</v>
      </c>
      <c r="F15" s="25">
        <v>3</v>
      </c>
      <c r="G15" s="25">
        <v>1</v>
      </c>
      <c r="H15" s="25">
        <v>3</v>
      </c>
      <c r="I15" s="25">
        <v>1</v>
      </c>
      <c r="J15" s="25">
        <v>1</v>
      </c>
      <c r="K15" s="25">
        <v>2</v>
      </c>
      <c r="L15" s="21">
        <f t="shared" si="0"/>
        <v>16</v>
      </c>
      <c r="M15" s="25"/>
    </row>
    <row r="16" spans="1:13" ht="15">
      <c r="A16" s="32" t="s">
        <v>12</v>
      </c>
      <c r="B16" s="25"/>
      <c r="C16" s="25"/>
      <c r="D16" s="25">
        <v>4</v>
      </c>
      <c r="E16" s="25">
        <v>7</v>
      </c>
      <c r="F16" s="25">
        <v>3</v>
      </c>
      <c r="G16" s="25">
        <v>4</v>
      </c>
      <c r="H16" s="25">
        <v>5</v>
      </c>
      <c r="I16" s="25">
        <v>6</v>
      </c>
      <c r="J16" s="25">
        <v>2</v>
      </c>
      <c r="K16" s="25">
        <v>1</v>
      </c>
      <c r="L16" s="21">
        <f t="shared" si="0"/>
        <v>32</v>
      </c>
      <c r="M16" s="25"/>
    </row>
    <row r="17" spans="1:13" ht="15">
      <c r="A17" s="32" t="s">
        <v>13</v>
      </c>
      <c r="B17" s="25">
        <v>2</v>
      </c>
      <c r="C17" s="25">
        <v>1</v>
      </c>
      <c r="D17" s="25"/>
      <c r="E17" s="25"/>
      <c r="F17" s="25"/>
      <c r="G17" s="25">
        <v>3</v>
      </c>
      <c r="H17" s="25"/>
      <c r="I17" s="25"/>
      <c r="J17" s="25"/>
      <c r="K17" s="25">
        <v>1</v>
      </c>
      <c r="L17" s="21">
        <f t="shared" si="0"/>
        <v>7</v>
      </c>
      <c r="M17" s="25"/>
    </row>
    <row r="18" spans="1:13" ht="15">
      <c r="A18" s="32" t="s">
        <v>14</v>
      </c>
      <c r="B18" s="25">
        <v>1</v>
      </c>
      <c r="C18" s="25">
        <v>3</v>
      </c>
      <c r="D18" s="25">
        <v>2</v>
      </c>
      <c r="E18" s="25">
        <v>3</v>
      </c>
      <c r="F18" s="25">
        <v>4</v>
      </c>
      <c r="G18" s="25">
        <v>6</v>
      </c>
      <c r="H18" s="25">
        <v>3</v>
      </c>
      <c r="I18" s="25"/>
      <c r="J18" s="25">
        <v>4</v>
      </c>
      <c r="K18" s="25">
        <v>3</v>
      </c>
      <c r="L18" s="21">
        <f t="shared" si="0"/>
        <v>29</v>
      </c>
      <c r="M18" s="25"/>
    </row>
    <row r="19" spans="1:13" ht="15">
      <c r="A19" s="32" t="s">
        <v>15</v>
      </c>
      <c r="B19" s="25"/>
      <c r="C19" s="25">
        <v>1</v>
      </c>
      <c r="D19" s="25"/>
      <c r="E19" s="25">
        <v>4</v>
      </c>
      <c r="F19" s="25"/>
      <c r="G19" s="25">
        <v>4</v>
      </c>
      <c r="H19" s="25">
        <v>1</v>
      </c>
      <c r="I19" s="25">
        <v>2</v>
      </c>
      <c r="J19" s="25">
        <v>1</v>
      </c>
      <c r="K19" s="25"/>
      <c r="L19" s="21">
        <f t="shared" si="0"/>
        <v>13</v>
      </c>
      <c r="M19" s="25"/>
    </row>
    <row r="20" spans="1:13" ht="15">
      <c r="A20" s="32" t="s">
        <v>16</v>
      </c>
      <c r="B20" s="25"/>
      <c r="C20" s="25"/>
      <c r="D20" s="25">
        <v>1</v>
      </c>
      <c r="E20" s="25">
        <v>2</v>
      </c>
      <c r="F20" s="25">
        <v>2</v>
      </c>
      <c r="G20" s="25"/>
      <c r="H20" s="25">
        <v>1</v>
      </c>
      <c r="I20" s="25">
        <v>3</v>
      </c>
      <c r="J20" s="25">
        <v>1</v>
      </c>
      <c r="K20" s="25">
        <v>4</v>
      </c>
      <c r="L20" s="21">
        <f t="shared" si="0"/>
        <v>14</v>
      </c>
      <c r="M20" s="25"/>
    </row>
    <row r="21" spans="1:13" ht="15">
      <c r="A21" s="32" t="s">
        <v>17</v>
      </c>
      <c r="B21" s="25">
        <v>2</v>
      </c>
      <c r="C21" s="25">
        <v>3</v>
      </c>
      <c r="D21" s="25"/>
      <c r="E21" s="25"/>
      <c r="F21" s="25">
        <v>2</v>
      </c>
      <c r="G21" s="25">
        <v>1</v>
      </c>
      <c r="H21" s="25">
        <v>2</v>
      </c>
      <c r="I21" s="25">
        <v>1</v>
      </c>
      <c r="J21" s="25">
        <v>2</v>
      </c>
      <c r="K21" s="25">
        <v>1</v>
      </c>
      <c r="L21" s="21">
        <f t="shared" si="0"/>
        <v>14</v>
      </c>
      <c r="M21" s="25"/>
    </row>
    <row r="22" spans="1:13" ht="15">
      <c r="A22" s="32" t="s">
        <v>18</v>
      </c>
      <c r="B22" s="25"/>
      <c r="C22" s="25"/>
      <c r="D22" s="25"/>
      <c r="E22" s="25">
        <v>1</v>
      </c>
      <c r="F22" s="25"/>
      <c r="G22" s="25">
        <v>2</v>
      </c>
      <c r="H22" s="25">
        <v>1</v>
      </c>
      <c r="I22" s="25"/>
      <c r="J22" s="25">
        <v>1</v>
      </c>
      <c r="K22" s="25"/>
      <c r="L22" s="21">
        <f t="shared" si="0"/>
        <v>5</v>
      </c>
      <c r="M22" s="25"/>
    </row>
    <row r="23" spans="1:13" ht="15">
      <c r="A23" s="32" t="s">
        <v>19</v>
      </c>
      <c r="B23" s="25">
        <v>1</v>
      </c>
      <c r="C23" s="25"/>
      <c r="D23" s="25"/>
      <c r="E23" s="25">
        <v>1</v>
      </c>
      <c r="F23" s="25">
        <v>3</v>
      </c>
      <c r="G23" s="25">
        <v>1</v>
      </c>
      <c r="H23" s="25"/>
      <c r="I23" s="25">
        <v>1</v>
      </c>
      <c r="J23" s="25"/>
      <c r="K23" s="25"/>
      <c r="L23" s="21">
        <f t="shared" si="0"/>
        <v>7</v>
      </c>
      <c r="M23" s="25"/>
    </row>
    <row r="24" spans="1:13" ht="15">
      <c r="A24" s="32" t="s">
        <v>20</v>
      </c>
      <c r="B24" s="25"/>
      <c r="C24" s="25"/>
      <c r="D24" s="25">
        <v>2</v>
      </c>
      <c r="E24" s="25"/>
      <c r="F24" s="25">
        <v>2</v>
      </c>
      <c r="G24" s="25"/>
      <c r="H24" s="25"/>
      <c r="I24" s="25">
        <v>1</v>
      </c>
      <c r="J24" s="25"/>
      <c r="K24" s="25">
        <v>1</v>
      </c>
      <c r="L24" s="21">
        <f t="shared" si="0"/>
        <v>6</v>
      </c>
      <c r="M24" s="25"/>
    </row>
    <row r="25" spans="1:13" ht="15">
      <c r="A25" s="32" t="s">
        <v>21</v>
      </c>
      <c r="B25" s="25">
        <v>1</v>
      </c>
      <c r="C25" s="25"/>
      <c r="D25" s="25"/>
      <c r="E25" s="25">
        <v>5</v>
      </c>
      <c r="F25" s="25">
        <v>5</v>
      </c>
      <c r="G25" s="25">
        <v>8</v>
      </c>
      <c r="H25" s="25"/>
      <c r="I25" s="25">
        <v>3</v>
      </c>
      <c r="J25" s="25"/>
      <c r="K25" s="25"/>
      <c r="L25" s="21">
        <f t="shared" si="0"/>
        <v>22</v>
      </c>
      <c r="M25" s="25"/>
    </row>
    <row r="26" spans="1:13" ht="15">
      <c r="A26" s="32" t="s">
        <v>22</v>
      </c>
      <c r="B26" s="25"/>
      <c r="C26" s="25"/>
      <c r="D26" s="25">
        <v>1</v>
      </c>
      <c r="E26" s="25">
        <v>2</v>
      </c>
      <c r="F26" s="25">
        <v>1</v>
      </c>
      <c r="G26" s="25">
        <v>1</v>
      </c>
      <c r="H26" s="25">
        <v>1</v>
      </c>
      <c r="I26" s="25">
        <v>1</v>
      </c>
      <c r="J26" s="25"/>
      <c r="K26" s="25"/>
      <c r="L26" s="21">
        <f t="shared" si="0"/>
        <v>7</v>
      </c>
      <c r="M26" s="25"/>
    </row>
    <row r="27" spans="1:13" ht="15">
      <c r="A27" s="32" t="s">
        <v>23</v>
      </c>
      <c r="B27" s="25"/>
      <c r="C27" s="25"/>
      <c r="D27" s="25">
        <v>1</v>
      </c>
      <c r="E27" s="25"/>
      <c r="F27" s="25"/>
      <c r="G27" s="25">
        <v>2</v>
      </c>
      <c r="H27" s="25">
        <v>1</v>
      </c>
      <c r="I27" s="25">
        <v>1</v>
      </c>
      <c r="J27" s="25">
        <v>2</v>
      </c>
      <c r="K27" s="25">
        <v>2</v>
      </c>
      <c r="L27" s="21">
        <f t="shared" si="0"/>
        <v>9</v>
      </c>
      <c r="M27" s="25"/>
    </row>
    <row r="28" spans="1:13" ht="15">
      <c r="A28" s="32" t="s">
        <v>24</v>
      </c>
      <c r="B28" s="25">
        <v>1</v>
      </c>
      <c r="C28" s="25"/>
      <c r="D28" s="25">
        <v>1</v>
      </c>
      <c r="E28" s="25">
        <v>1</v>
      </c>
      <c r="F28" s="25">
        <v>2</v>
      </c>
      <c r="G28" s="25">
        <v>2</v>
      </c>
      <c r="H28" s="25"/>
      <c r="I28" s="25">
        <v>3</v>
      </c>
      <c r="J28" s="25"/>
      <c r="K28" s="25"/>
      <c r="L28" s="21">
        <f t="shared" si="0"/>
        <v>10</v>
      </c>
      <c r="M28" s="25"/>
    </row>
    <row r="29" spans="1:13" ht="15">
      <c r="A29" s="32" t="s">
        <v>25</v>
      </c>
      <c r="B29" s="25"/>
      <c r="C29" s="25">
        <v>1</v>
      </c>
      <c r="D29" s="25"/>
      <c r="E29" s="25">
        <v>2</v>
      </c>
      <c r="F29" s="25">
        <v>1</v>
      </c>
      <c r="G29" s="25">
        <v>1</v>
      </c>
      <c r="H29" s="25">
        <v>1</v>
      </c>
      <c r="I29" s="25">
        <v>1</v>
      </c>
      <c r="J29" s="25">
        <v>1</v>
      </c>
      <c r="K29" s="25"/>
      <c r="L29" s="21">
        <f t="shared" si="0"/>
        <v>8</v>
      </c>
      <c r="M29" s="25"/>
    </row>
    <row r="30" spans="1:13" ht="15">
      <c r="A30" s="32" t="s">
        <v>26</v>
      </c>
      <c r="B30" s="25"/>
      <c r="C30" s="25"/>
      <c r="D30" s="25"/>
      <c r="E30" s="25"/>
      <c r="F30" s="25">
        <v>1</v>
      </c>
      <c r="G30" s="25"/>
      <c r="H30" s="25">
        <v>1</v>
      </c>
      <c r="I30" s="25">
        <v>1</v>
      </c>
      <c r="J30" s="25">
        <v>1</v>
      </c>
      <c r="K30" s="25"/>
      <c r="L30" s="21">
        <f t="shared" si="0"/>
        <v>4</v>
      </c>
      <c r="M30" s="25"/>
    </row>
    <row r="31" spans="1:13" ht="15">
      <c r="A31" s="67" t="s">
        <v>70</v>
      </c>
      <c r="B31" s="24">
        <f>SUM(B5:B30)</f>
        <v>14</v>
      </c>
      <c r="C31" s="24">
        <f aca="true" t="shared" si="1" ref="C31:L31">SUM(C5:C30)</f>
        <v>20</v>
      </c>
      <c r="D31" s="24">
        <f t="shared" si="1"/>
        <v>44</v>
      </c>
      <c r="E31" s="24">
        <f t="shared" si="1"/>
        <v>80</v>
      </c>
      <c r="F31" s="24">
        <f t="shared" si="1"/>
        <v>64</v>
      </c>
      <c r="G31" s="24">
        <f t="shared" si="1"/>
        <v>74</v>
      </c>
      <c r="H31" s="24">
        <f t="shared" si="1"/>
        <v>53</v>
      </c>
      <c r="I31" s="24">
        <f t="shared" si="1"/>
        <v>51</v>
      </c>
      <c r="J31" s="24">
        <f t="shared" si="1"/>
        <v>29</v>
      </c>
      <c r="K31" s="24">
        <f t="shared" si="1"/>
        <v>24</v>
      </c>
      <c r="L31" s="24">
        <f t="shared" si="1"/>
        <v>453</v>
      </c>
      <c r="M31" s="25"/>
    </row>
    <row r="32" spans="1:13" ht="15">
      <c r="A32" s="67" t="s">
        <v>28</v>
      </c>
      <c r="B32" s="24">
        <v>3.1</v>
      </c>
      <c r="C32" s="24">
        <v>4.4</v>
      </c>
      <c r="D32" s="24">
        <v>9.7</v>
      </c>
      <c r="E32" s="24">
        <v>17.7</v>
      </c>
      <c r="F32" s="24">
        <v>14.1</v>
      </c>
      <c r="G32" s="24">
        <v>16.3</v>
      </c>
      <c r="H32" s="24">
        <v>11.7</v>
      </c>
      <c r="I32" s="24">
        <v>11.3</v>
      </c>
      <c r="J32" s="24">
        <v>6.4</v>
      </c>
      <c r="K32" s="24">
        <v>5.3</v>
      </c>
      <c r="L32" s="24"/>
      <c r="M32" s="25"/>
    </row>
    <row r="33" spans="1:13" ht="25.5">
      <c r="A33" s="32" t="s">
        <v>43</v>
      </c>
      <c r="B33" s="55"/>
      <c r="C33" s="56"/>
      <c r="D33" s="56">
        <v>1</v>
      </c>
      <c r="E33" s="56"/>
      <c r="F33" s="56">
        <v>1</v>
      </c>
      <c r="G33" s="56"/>
      <c r="H33" s="56"/>
      <c r="I33" s="56"/>
      <c r="J33" s="56"/>
      <c r="K33" s="56"/>
      <c r="L33" s="55">
        <f>SUM(B33:K33)</f>
        <v>2</v>
      </c>
      <c r="M33" s="25"/>
    </row>
    <row r="34" spans="1:13" ht="25.5">
      <c r="A34" s="32" t="s">
        <v>45</v>
      </c>
      <c r="B34" s="55"/>
      <c r="C34" s="56"/>
      <c r="D34" s="56">
        <v>2</v>
      </c>
      <c r="E34" s="56"/>
      <c r="F34" s="56"/>
      <c r="G34" s="56"/>
      <c r="H34" s="56">
        <v>1</v>
      </c>
      <c r="I34" s="56"/>
      <c r="J34" s="56"/>
      <c r="K34" s="56"/>
      <c r="L34" s="55">
        <f>SUM(B34:K34)</f>
        <v>3</v>
      </c>
      <c r="M34" s="25"/>
    </row>
    <row r="35" spans="1:13" ht="25.5">
      <c r="A35" s="32" t="s">
        <v>44</v>
      </c>
      <c r="B35" s="55"/>
      <c r="C35" s="56"/>
      <c r="D35" s="56">
        <v>1</v>
      </c>
      <c r="E35" s="56">
        <v>1</v>
      </c>
      <c r="F35" s="56"/>
      <c r="G35" s="56"/>
      <c r="H35" s="56"/>
      <c r="I35" s="56"/>
      <c r="J35" s="56"/>
      <c r="K35" s="56"/>
      <c r="L35" s="55">
        <f>SUM(B35:K35)</f>
        <v>2</v>
      </c>
      <c r="M35" s="25"/>
    </row>
    <row r="36" spans="1:13" ht="15">
      <c r="A36" s="37" t="s">
        <v>56</v>
      </c>
      <c r="B36" s="55">
        <f>SUM(B33:B35)</f>
        <v>0</v>
      </c>
      <c r="C36" s="55">
        <f aca="true" t="shared" si="2" ref="C36:L36">SUM(C33:C35)</f>
        <v>0</v>
      </c>
      <c r="D36" s="55">
        <f t="shared" si="2"/>
        <v>4</v>
      </c>
      <c r="E36" s="55">
        <f t="shared" si="2"/>
        <v>1</v>
      </c>
      <c r="F36" s="55">
        <f t="shared" si="2"/>
        <v>1</v>
      </c>
      <c r="G36" s="55">
        <f t="shared" si="2"/>
        <v>0</v>
      </c>
      <c r="H36" s="55">
        <f t="shared" si="2"/>
        <v>1</v>
      </c>
      <c r="I36" s="55">
        <f t="shared" si="2"/>
        <v>0</v>
      </c>
      <c r="J36" s="55">
        <f t="shared" si="2"/>
        <v>0</v>
      </c>
      <c r="K36" s="55">
        <f t="shared" si="2"/>
        <v>0</v>
      </c>
      <c r="L36" s="55">
        <f t="shared" si="2"/>
        <v>7</v>
      </c>
      <c r="M36" s="25"/>
    </row>
    <row r="37" spans="1:13" ht="25.5">
      <c r="A37" s="37" t="s">
        <v>57</v>
      </c>
      <c r="B37" s="24">
        <f>SUM(B31,B36)</f>
        <v>14</v>
      </c>
      <c r="C37" s="24">
        <f aca="true" t="shared" si="3" ref="C37:L37">SUM(C31,C36)</f>
        <v>20</v>
      </c>
      <c r="D37" s="24">
        <f t="shared" si="3"/>
        <v>48</v>
      </c>
      <c r="E37" s="24">
        <f t="shared" si="3"/>
        <v>81</v>
      </c>
      <c r="F37" s="24">
        <f t="shared" si="3"/>
        <v>65</v>
      </c>
      <c r="G37" s="24">
        <f t="shared" si="3"/>
        <v>74</v>
      </c>
      <c r="H37" s="24">
        <f t="shared" si="3"/>
        <v>54</v>
      </c>
      <c r="I37" s="24">
        <f t="shared" si="3"/>
        <v>51</v>
      </c>
      <c r="J37" s="24">
        <f t="shared" si="3"/>
        <v>29</v>
      </c>
      <c r="K37" s="24">
        <f t="shared" si="3"/>
        <v>24</v>
      </c>
      <c r="L37" s="24">
        <f t="shared" si="3"/>
        <v>460</v>
      </c>
      <c r="M37" s="24"/>
    </row>
    <row r="38" spans="1:13" ht="15">
      <c r="A38" s="42" t="s">
        <v>42</v>
      </c>
      <c r="B38" s="24"/>
      <c r="C38" s="25">
        <v>1</v>
      </c>
      <c r="D38" s="25"/>
      <c r="E38" s="25">
        <v>2</v>
      </c>
      <c r="F38" s="25">
        <v>1</v>
      </c>
      <c r="G38" s="25">
        <v>1</v>
      </c>
      <c r="H38" s="25">
        <v>3</v>
      </c>
      <c r="I38" s="25">
        <v>1</v>
      </c>
      <c r="J38" s="25"/>
      <c r="K38" s="25"/>
      <c r="L38" s="24">
        <f>SUM(B38:K38)</f>
        <v>9</v>
      </c>
      <c r="M38" s="25"/>
    </row>
    <row r="39" spans="1:13" ht="15">
      <c r="A39" s="37" t="s">
        <v>54</v>
      </c>
      <c r="B39" s="24">
        <f>SUM(B31,B38)</f>
        <v>14</v>
      </c>
      <c r="C39" s="24">
        <f aca="true" t="shared" si="4" ref="C39:L39">SUM(C31,C38)</f>
        <v>21</v>
      </c>
      <c r="D39" s="24">
        <f t="shared" si="4"/>
        <v>44</v>
      </c>
      <c r="E39" s="24">
        <f t="shared" si="4"/>
        <v>82</v>
      </c>
      <c r="F39" s="24">
        <f t="shared" si="4"/>
        <v>65</v>
      </c>
      <c r="G39" s="24">
        <f t="shared" si="4"/>
        <v>75</v>
      </c>
      <c r="H39" s="24">
        <f t="shared" si="4"/>
        <v>56</v>
      </c>
      <c r="I39" s="24">
        <f t="shared" si="4"/>
        <v>52</v>
      </c>
      <c r="J39" s="24">
        <f t="shared" si="4"/>
        <v>29</v>
      </c>
      <c r="K39" s="24">
        <f t="shared" si="4"/>
        <v>24</v>
      </c>
      <c r="L39" s="24">
        <f t="shared" si="4"/>
        <v>462</v>
      </c>
      <c r="M39" s="24"/>
    </row>
    <row r="40" spans="1:13" ht="15">
      <c r="A40" s="37" t="s">
        <v>41</v>
      </c>
      <c r="B40" s="24">
        <f>SUM(B37,B38)</f>
        <v>14</v>
      </c>
      <c r="C40" s="24">
        <f aca="true" t="shared" si="5" ref="C40:L40">SUM(C37,C38)</f>
        <v>21</v>
      </c>
      <c r="D40" s="24">
        <f t="shared" si="5"/>
        <v>48</v>
      </c>
      <c r="E40" s="24">
        <f t="shared" si="5"/>
        <v>83</v>
      </c>
      <c r="F40" s="24">
        <f t="shared" si="5"/>
        <v>66</v>
      </c>
      <c r="G40" s="24">
        <f t="shared" si="5"/>
        <v>75</v>
      </c>
      <c r="H40" s="24">
        <f t="shared" si="5"/>
        <v>57</v>
      </c>
      <c r="I40" s="24">
        <f t="shared" si="5"/>
        <v>52</v>
      </c>
      <c r="J40" s="24">
        <f t="shared" si="5"/>
        <v>29</v>
      </c>
      <c r="K40" s="24">
        <f t="shared" si="5"/>
        <v>24</v>
      </c>
      <c r="L40" s="24">
        <f t="shared" si="5"/>
        <v>469</v>
      </c>
      <c r="M40" s="24"/>
    </row>
    <row r="41" spans="1:13" ht="15">
      <c r="A41" s="41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24"/>
    </row>
    <row r="42" spans="1:13" ht="15">
      <c r="A42" s="77" t="s">
        <v>82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28"/>
      <c r="M42" s="28"/>
    </row>
  </sheetData>
  <sheetProtection/>
  <mergeCells count="5">
    <mergeCell ref="A42:K42"/>
    <mergeCell ref="A1:M1"/>
    <mergeCell ref="I2:L2"/>
    <mergeCell ref="A3:A4"/>
    <mergeCell ref="B3:M3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PageLayoutView="0" workbookViewId="0" topLeftCell="A1">
      <selection activeCell="A1" sqref="A1:L41"/>
    </sheetView>
  </sheetViews>
  <sheetFormatPr defaultColWidth="9.140625" defaultRowHeight="15"/>
  <cols>
    <col min="1" max="1" width="17.28125" style="40" customWidth="1"/>
    <col min="13" max="13" width="9.140625" style="53" customWidth="1"/>
  </cols>
  <sheetData>
    <row r="1" spans="1:12" ht="15">
      <c r="A1" s="83" t="s">
        <v>79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5">
      <c r="A2" s="33"/>
      <c r="B2" s="20"/>
      <c r="C2" s="20"/>
      <c r="D2" s="20"/>
      <c r="E2" s="20"/>
      <c r="F2" s="20"/>
      <c r="G2" s="20"/>
      <c r="H2" s="20"/>
      <c r="I2" s="84" t="s">
        <v>58</v>
      </c>
      <c r="J2" s="84"/>
      <c r="K2" s="84"/>
      <c r="L2" s="84"/>
    </row>
    <row r="3" spans="1:12" ht="15">
      <c r="A3" s="85" t="s">
        <v>9</v>
      </c>
      <c r="B3" s="82" t="s">
        <v>78</v>
      </c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3" ht="15">
      <c r="A4" s="85"/>
      <c r="B4" s="21" t="s">
        <v>29</v>
      </c>
      <c r="C4" s="21"/>
      <c r="D4" s="21" t="s">
        <v>71</v>
      </c>
      <c r="E4" s="21" t="s">
        <v>72</v>
      </c>
      <c r="F4" s="21" t="s">
        <v>73</v>
      </c>
      <c r="G4" s="21" t="s">
        <v>74</v>
      </c>
      <c r="H4" s="21" t="s">
        <v>75</v>
      </c>
      <c r="I4" s="21" t="s">
        <v>76</v>
      </c>
      <c r="J4" s="45"/>
      <c r="K4" s="29"/>
      <c r="L4" s="30"/>
      <c r="M4" s="54"/>
    </row>
    <row r="5" spans="1:13" ht="15">
      <c r="A5" s="34" t="s">
        <v>0</v>
      </c>
      <c r="B5" s="21">
        <f>SUM(D5:I5)</f>
        <v>28</v>
      </c>
      <c r="C5" s="22"/>
      <c r="D5" s="22">
        <v>3</v>
      </c>
      <c r="E5" s="22">
        <v>1</v>
      </c>
      <c r="F5" s="22">
        <v>7</v>
      </c>
      <c r="G5" s="22">
        <v>4</v>
      </c>
      <c r="H5" s="22">
        <v>3</v>
      </c>
      <c r="I5" s="22">
        <v>10</v>
      </c>
      <c r="J5" s="46"/>
      <c r="K5" s="22"/>
      <c r="L5" s="23"/>
      <c r="M5" s="52"/>
    </row>
    <row r="6" spans="1:14" ht="15">
      <c r="A6" s="31" t="s">
        <v>1</v>
      </c>
      <c r="B6" s="21">
        <f aca="true" t="shared" si="0" ref="B6:B28">SUM(D6:I6)</f>
        <v>32</v>
      </c>
      <c r="C6" s="47"/>
      <c r="D6" s="25">
        <v>4</v>
      </c>
      <c r="E6" s="25">
        <v>1</v>
      </c>
      <c r="F6" s="25">
        <v>8</v>
      </c>
      <c r="G6" s="25">
        <v>1</v>
      </c>
      <c r="H6" s="25">
        <v>1</v>
      </c>
      <c r="I6" s="25">
        <v>17</v>
      </c>
      <c r="J6" s="47"/>
      <c r="K6" s="25"/>
      <c r="L6" s="26"/>
      <c r="M6" s="54"/>
      <c r="N6" s="43"/>
    </row>
    <row r="7" spans="1:13" ht="15">
      <c r="A7" s="32" t="s">
        <v>2</v>
      </c>
      <c r="B7" s="21">
        <v>11</v>
      </c>
      <c r="C7" s="25"/>
      <c r="D7" s="25">
        <v>4</v>
      </c>
      <c r="E7" s="25">
        <v>0</v>
      </c>
      <c r="F7" s="25">
        <v>1</v>
      </c>
      <c r="G7" s="25">
        <v>1</v>
      </c>
      <c r="H7" s="25">
        <v>1</v>
      </c>
      <c r="I7" s="25">
        <v>4</v>
      </c>
      <c r="J7" s="47"/>
      <c r="K7" s="25"/>
      <c r="L7" s="27"/>
      <c r="M7" s="54"/>
    </row>
    <row r="8" spans="1:13" ht="15">
      <c r="A8" s="32" t="s">
        <v>3</v>
      </c>
      <c r="B8" s="21">
        <v>19</v>
      </c>
      <c r="C8" s="25"/>
      <c r="D8" s="25">
        <v>1</v>
      </c>
      <c r="E8" s="25">
        <v>1</v>
      </c>
      <c r="F8" s="25">
        <v>2</v>
      </c>
      <c r="G8" s="25">
        <v>3</v>
      </c>
      <c r="H8" s="25">
        <v>1</v>
      </c>
      <c r="I8" s="25">
        <v>11</v>
      </c>
      <c r="J8" s="47"/>
      <c r="K8" s="25"/>
      <c r="L8" s="27"/>
      <c r="M8" s="54"/>
    </row>
    <row r="9" spans="1:13" ht="15">
      <c r="A9" s="32" t="s">
        <v>4</v>
      </c>
      <c r="B9" s="21">
        <f t="shared" si="0"/>
        <v>28</v>
      </c>
      <c r="C9" s="25"/>
      <c r="D9" s="25">
        <v>5</v>
      </c>
      <c r="E9" s="25">
        <v>3</v>
      </c>
      <c r="F9" s="25">
        <v>2</v>
      </c>
      <c r="G9" s="25">
        <v>4</v>
      </c>
      <c r="H9" s="25">
        <v>3</v>
      </c>
      <c r="I9" s="25">
        <v>11</v>
      </c>
      <c r="J9" s="47"/>
      <c r="K9" s="25"/>
      <c r="L9" s="27"/>
      <c r="M9" s="54"/>
    </row>
    <row r="10" spans="1:13" ht="15">
      <c r="A10" s="32" t="s">
        <v>5</v>
      </c>
      <c r="B10" s="21">
        <v>22</v>
      </c>
      <c r="C10" s="25"/>
      <c r="D10" s="25"/>
      <c r="E10" s="25">
        <v>4</v>
      </c>
      <c r="F10" s="25">
        <v>3</v>
      </c>
      <c r="G10" s="25">
        <v>5</v>
      </c>
      <c r="H10" s="25">
        <v>1</v>
      </c>
      <c r="I10" s="25">
        <v>9</v>
      </c>
      <c r="J10" s="47"/>
      <c r="K10" s="25"/>
      <c r="L10" s="27"/>
      <c r="M10" s="54"/>
    </row>
    <row r="11" spans="1:13" ht="15">
      <c r="A11" s="32" t="s">
        <v>6</v>
      </c>
      <c r="B11" s="21">
        <f t="shared" si="0"/>
        <v>21</v>
      </c>
      <c r="C11" s="47"/>
      <c r="D11" s="25">
        <v>4</v>
      </c>
      <c r="E11" s="25">
        <v>1</v>
      </c>
      <c r="F11" s="25">
        <v>5</v>
      </c>
      <c r="G11" s="25">
        <v>3</v>
      </c>
      <c r="H11" s="25">
        <v>5</v>
      </c>
      <c r="I11" s="25">
        <v>3</v>
      </c>
      <c r="J11" s="47"/>
      <c r="K11" s="25"/>
      <c r="L11" s="27"/>
      <c r="M11" s="54"/>
    </row>
    <row r="12" spans="1:13" ht="15">
      <c r="A12" s="32" t="s">
        <v>7</v>
      </c>
      <c r="B12" s="21">
        <f t="shared" si="0"/>
        <v>34</v>
      </c>
      <c r="C12" s="25"/>
      <c r="D12" s="25">
        <v>1</v>
      </c>
      <c r="E12" s="25">
        <v>1</v>
      </c>
      <c r="F12" s="25">
        <v>4</v>
      </c>
      <c r="G12" s="25">
        <v>7</v>
      </c>
      <c r="H12" s="25">
        <v>5</v>
      </c>
      <c r="I12" s="25">
        <v>16</v>
      </c>
      <c r="J12" s="47"/>
      <c r="K12" s="25"/>
      <c r="L12" s="26"/>
      <c r="M12" s="54"/>
    </row>
    <row r="13" spans="1:13" ht="15">
      <c r="A13" s="32" t="s">
        <v>8</v>
      </c>
      <c r="B13" s="21">
        <f t="shared" si="0"/>
        <v>27</v>
      </c>
      <c r="C13" s="25"/>
      <c r="D13" s="25">
        <v>6</v>
      </c>
      <c r="E13" s="25">
        <v>6</v>
      </c>
      <c r="F13" s="25">
        <v>6</v>
      </c>
      <c r="G13" s="25">
        <v>2</v>
      </c>
      <c r="H13" s="25">
        <v>1</v>
      </c>
      <c r="I13" s="25">
        <v>6</v>
      </c>
      <c r="J13" s="47"/>
      <c r="K13" s="25"/>
      <c r="L13" s="27"/>
      <c r="M13" s="54"/>
    </row>
    <row r="14" spans="1:13" ht="15">
      <c r="A14" s="32" t="s">
        <v>10</v>
      </c>
      <c r="B14" s="21">
        <f t="shared" si="0"/>
        <v>28</v>
      </c>
      <c r="C14" s="25"/>
      <c r="D14" s="25">
        <v>8</v>
      </c>
      <c r="E14" s="25">
        <v>0</v>
      </c>
      <c r="F14" s="25">
        <v>6</v>
      </c>
      <c r="G14" s="25">
        <v>3</v>
      </c>
      <c r="H14" s="25">
        <v>1</v>
      </c>
      <c r="I14" s="25">
        <v>10</v>
      </c>
      <c r="J14" s="47"/>
      <c r="K14" s="25"/>
      <c r="L14" s="27"/>
      <c r="M14" s="54"/>
    </row>
    <row r="15" spans="1:13" ht="15">
      <c r="A15" s="32" t="s">
        <v>11</v>
      </c>
      <c r="B15" s="21">
        <f t="shared" si="0"/>
        <v>16</v>
      </c>
      <c r="C15" s="25"/>
      <c r="D15" s="25">
        <v>2</v>
      </c>
      <c r="E15" s="25"/>
      <c r="F15" s="25">
        <v>2</v>
      </c>
      <c r="G15" s="25">
        <v>3</v>
      </c>
      <c r="H15" s="25">
        <v>3</v>
      </c>
      <c r="I15" s="25">
        <v>6</v>
      </c>
      <c r="J15" s="47"/>
      <c r="K15" s="25"/>
      <c r="L15" s="27"/>
      <c r="M15" s="54"/>
    </row>
    <row r="16" spans="1:13" ht="15">
      <c r="A16" s="32" t="s">
        <v>12</v>
      </c>
      <c r="B16" s="21">
        <f t="shared" si="0"/>
        <v>32</v>
      </c>
      <c r="C16" s="25"/>
      <c r="D16" s="25">
        <v>5</v>
      </c>
      <c r="E16" s="25">
        <v>1</v>
      </c>
      <c r="F16" s="25">
        <v>3</v>
      </c>
      <c r="G16" s="25">
        <v>7</v>
      </c>
      <c r="H16" s="25">
        <v>3</v>
      </c>
      <c r="I16" s="25">
        <v>13</v>
      </c>
      <c r="J16" s="47"/>
      <c r="K16" s="25"/>
      <c r="L16" s="27"/>
      <c r="M16" s="54"/>
    </row>
    <row r="17" spans="1:13" ht="15">
      <c r="A17" s="32" t="s">
        <v>13</v>
      </c>
      <c r="B17" s="21">
        <f t="shared" si="0"/>
        <v>7</v>
      </c>
      <c r="C17" s="25"/>
      <c r="D17" s="25">
        <v>3</v>
      </c>
      <c r="E17" s="25">
        <v>1</v>
      </c>
      <c r="F17" s="25">
        <v>1</v>
      </c>
      <c r="G17" s="25">
        <v>1</v>
      </c>
      <c r="H17" s="25"/>
      <c r="I17" s="25">
        <v>1</v>
      </c>
      <c r="J17" s="47"/>
      <c r="K17" s="25"/>
      <c r="L17" s="27"/>
      <c r="M17" s="54"/>
    </row>
    <row r="18" spans="1:13" ht="15">
      <c r="A18" s="32" t="s">
        <v>14</v>
      </c>
      <c r="B18" s="21">
        <f t="shared" si="0"/>
        <v>29</v>
      </c>
      <c r="C18" s="25"/>
      <c r="D18" s="25">
        <v>3</v>
      </c>
      <c r="E18" s="25"/>
      <c r="F18" s="25">
        <v>6</v>
      </c>
      <c r="G18" s="25">
        <v>5</v>
      </c>
      <c r="H18" s="25">
        <v>1</v>
      </c>
      <c r="I18" s="25">
        <v>14</v>
      </c>
      <c r="J18" s="47"/>
      <c r="K18" s="25"/>
      <c r="L18" s="27"/>
      <c r="M18" s="54"/>
    </row>
    <row r="19" spans="1:13" ht="15">
      <c r="A19" s="32" t="s">
        <v>15</v>
      </c>
      <c r="B19" s="21">
        <f t="shared" si="0"/>
        <v>13</v>
      </c>
      <c r="C19" s="25"/>
      <c r="D19" s="25">
        <v>1</v>
      </c>
      <c r="E19" s="25">
        <v>1</v>
      </c>
      <c r="F19" s="25">
        <v>4</v>
      </c>
      <c r="G19" s="25">
        <v>1</v>
      </c>
      <c r="H19" s="25">
        <v>2</v>
      </c>
      <c r="I19" s="25">
        <v>4</v>
      </c>
      <c r="J19" s="47"/>
      <c r="K19" s="25"/>
      <c r="L19" s="27"/>
      <c r="M19" s="54"/>
    </row>
    <row r="20" spans="1:13" ht="15">
      <c r="A20" s="32" t="s">
        <v>16</v>
      </c>
      <c r="B20" s="21">
        <f>SUM(D20:I20)</f>
        <v>14</v>
      </c>
      <c r="C20" s="25"/>
      <c r="D20" s="25">
        <v>2</v>
      </c>
      <c r="E20" s="25">
        <v>0</v>
      </c>
      <c r="F20" s="25">
        <v>6</v>
      </c>
      <c r="G20" s="25">
        <v>1</v>
      </c>
      <c r="H20" s="25">
        <v>3</v>
      </c>
      <c r="I20" s="25">
        <v>2</v>
      </c>
      <c r="J20" s="47"/>
      <c r="K20" s="25"/>
      <c r="L20" s="27"/>
      <c r="M20" s="54"/>
    </row>
    <row r="21" spans="1:13" ht="15">
      <c r="A21" s="32" t="s">
        <v>17</v>
      </c>
      <c r="B21" s="21">
        <f>SUM(D21:I21)</f>
        <v>14</v>
      </c>
      <c r="C21" s="25"/>
      <c r="D21" s="25">
        <v>2</v>
      </c>
      <c r="E21" s="25">
        <v>2</v>
      </c>
      <c r="F21" s="25">
        <v>3</v>
      </c>
      <c r="G21" s="25">
        <v>2</v>
      </c>
      <c r="H21" s="25"/>
      <c r="I21" s="25">
        <v>5</v>
      </c>
      <c r="J21" s="47"/>
      <c r="K21" s="25"/>
      <c r="L21" s="27"/>
      <c r="M21" s="54"/>
    </row>
    <row r="22" spans="1:13" ht="15">
      <c r="A22" s="32" t="s">
        <v>18</v>
      </c>
      <c r="B22" s="21">
        <f t="shared" si="0"/>
        <v>5</v>
      </c>
      <c r="C22" s="25"/>
      <c r="D22" s="25"/>
      <c r="E22" s="25"/>
      <c r="F22" s="25">
        <v>1</v>
      </c>
      <c r="G22" s="25">
        <v>1</v>
      </c>
      <c r="H22" s="25"/>
      <c r="I22" s="25">
        <v>3</v>
      </c>
      <c r="J22" s="47"/>
      <c r="K22" s="25"/>
      <c r="L22" s="27"/>
      <c r="M22" s="54"/>
    </row>
    <row r="23" spans="1:13" ht="15">
      <c r="A23" s="32" t="s">
        <v>19</v>
      </c>
      <c r="B23" s="21">
        <f t="shared" si="0"/>
        <v>7</v>
      </c>
      <c r="C23" s="25"/>
      <c r="D23" s="25">
        <v>3</v>
      </c>
      <c r="E23" s="25"/>
      <c r="F23" s="25">
        <v>1</v>
      </c>
      <c r="G23" s="25"/>
      <c r="H23" s="25"/>
      <c r="I23" s="25">
        <v>3</v>
      </c>
      <c r="J23" s="47"/>
      <c r="K23" s="25"/>
      <c r="L23" s="27"/>
      <c r="M23" s="54"/>
    </row>
    <row r="24" spans="1:13" ht="15">
      <c r="A24" s="32" t="s">
        <v>20</v>
      </c>
      <c r="B24" s="21">
        <f t="shared" si="0"/>
        <v>6</v>
      </c>
      <c r="C24" s="25"/>
      <c r="D24" s="25"/>
      <c r="E24" s="25">
        <v>1</v>
      </c>
      <c r="F24" s="25">
        <v>2</v>
      </c>
      <c r="G24" s="25"/>
      <c r="H24" s="25">
        <v>1</v>
      </c>
      <c r="I24" s="25">
        <v>2</v>
      </c>
      <c r="J24" s="47"/>
      <c r="K24" s="25"/>
      <c r="L24" s="27"/>
      <c r="M24" s="54"/>
    </row>
    <row r="25" spans="1:13" ht="15">
      <c r="A25" s="32" t="s">
        <v>21</v>
      </c>
      <c r="B25" s="21">
        <f t="shared" si="0"/>
        <v>22</v>
      </c>
      <c r="C25" s="25"/>
      <c r="D25" s="25">
        <v>1</v>
      </c>
      <c r="E25" s="25">
        <v>4</v>
      </c>
      <c r="F25" s="25">
        <v>5</v>
      </c>
      <c r="G25" s="25">
        <v>7</v>
      </c>
      <c r="H25" s="25">
        <v>3</v>
      </c>
      <c r="I25" s="25">
        <v>2</v>
      </c>
      <c r="J25" s="47"/>
      <c r="K25" s="25"/>
      <c r="L25" s="27"/>
      <c r="M25" s="54"/>
    </row>
    <row r="26" spans="1:13" ht="15">
      <c r="A26" s="32" t="s">
        <v>22</v>
      </c>
      <c r="B26" s="21">
        <f>SUM(D26:I26)</f>
        <v>7</v>
      </c>
      <c r="C26" s="25"/>
      <c r="D26" s="25">
        <v>1</v>
      </c>
      <c r="E26" s="25"/>
      <c r="F26" s="25">
        <v>3</v>
      </c>
      <c r="G26" s="25">
        <v>1</v>
      </c>
      <c r="H26" s="25"/>
      <c r="I26" s="25">
        <v>2</v>
      </c>
      <c r="J26" s="47"/>
      <c r="K26" s="25"/>
      <c r="L26" s="27"/>
      <c r="M26" s="54"/>
    </row>
    <row r="27" spans="1:13" ht="15">
      <c r="A27" s="32" t="s">
        <v>23</v>
      </c>
      <c r="B27" s="21">
        <f t="shared" si="0"/>
        <v>9</v>
      </c>
      <c r="C27" s="25"/>
      <c r="D27" s="25">
        <v>1</v>
      </c>
      <c r="E27" s="25">
        <v>1</v>
      </c>
      <c r="F27" s="25">
        <v>1</v>
      </c>
      <c r="G27" s="25"/>
      <c r="H27" s="25"/>
      <c r="I27" s="25">
        <v>6</v>
      </c>
      <c r="J27" s="47"/>
      <c r="K27" s="25"/>
      <c r="L27" s="27"/>
      <c r="M27" s="54"/>
    </row>
    <row r="28" spans="1:13" ht="15">
      <c r="A28" s="32" t="s">
        <v>24</v>
      </c>
      <c r="B28" s="21">
        <f t="shared" si="0"/>
        <v>10</v>
      </c>
      <c r="C28" s="25"/>
      <c r="D28" s="25">
        <v>3</v>
      </c>
      <c r="E28" s="25"/>
      <c r="F28" s="25">
        <v>4</v>
      </c>
      <c r="G28" s="25"/>
      <c r="H28" s="25">
        <v>2</v>
      </c>
      <c r="I28" s="25">
        <v>1</v>
      </c>
      <c r="J28" s="47"/>
      <c r="K28" s="25"/>
      <c r="L28" s="27"/>
      <c r="M28" s="54"/>
    </row>
    <row r="29" spans="1:13" ht="15">
      <c r="A29" s="32" t="s">
        <v>25</v>
      </c>
      <c r="B29" s="21">
        <v>8</v>
      </c>
      <c r="C29" s="25"/>
      <c r="D29" s="25">
        <v>2</v>
      </c>
      <c r="E29" s="25">
        <v>1</v>
      </c>
      <c r="F29" s="25"/>
      <c r="G29" s="25">
        <v>1</v>
      </c>
      <c r="H29" s="25"/>
      <c r="I29" s="25">
        <v>4</v>
      </c>
      <c r="J29" s="47"/>
      <c r="K29" s="25"/>
      <c r="L29" s="27"/>
      <c r="M29" s="54"/>
    </row>
    <row r="30" spans="1:13" ht="15">
      <c r="A30" s="32" t="s">
        <v>26</v>
      </c>
      <c r="B30" s="21">
        <f>SUM(D30:I30)</f>
        <v>4</v>
      </c>
      <c r="C30" s="25"/>
      <c r="D30" s="25"/>
      <c r="E30" s="25"/>
      <c r="F30" s="25"/>
      <c r="G30" s="25"/>
      <c r="H30" s="25">
        <v>3</v>
      </c>
      <c r="I30" s="25">
        <v>1</v>
      </c>
      <c r="J30" s="47"/>
      <c r="K30" s="25"/>
      <c r="L30" s="27"/>
      <c r="M30" s="54"/>
    </row>
    <row r="31" spans="1:13" ht="15">
      <c r="A31" s="35" t="s">
        <v>70</v>
      </c>
      <c r="B31" s="24">
        <f>SUM(B5:B30)</f>
        <v>453</v>
      </c>
      <c r="C31" s="24"/>
      <c r="D31" s="24">
        <f aca="true" t="shared" si="1" ref="D31:I31">SUM(D5:D30)</f>
        <v>65</v>
      </c>
      <c r="E31" s="24">
        <f t="shared" si="1"/>
        <v>30</v>
      </c>
      <c r="F31" s="24">
        <f t="shared" si="1"/>
        <v>86</v>
      </c>
      <c r="G31" s="24">
        <f t="shared" si="1"/>
        <v>63</v>
      </c>
      <c r="H31" s="24">
        <f t="shared" si="1"/>
        <v>43</v>
      </c>
      <c r="I31" s="24">
        <f t="shared" si="1"/>
        <v>166</v>
      </c>
      <c r="J31" s="50"/>
      <c r="K31" s="24"/>
      <c r="L31" s="24"/>
      <c r="M31" s="54"/>
    </row>
    <row r="32" spans="1:13" ht="15">
      <c r="A32" s="36" t="s">
        <v>28</v>
      </c>
      <c r="B32" s="25"/>
      <c r="C32" s="24"/>
      <c r="D32" s="24">
        <v>14.4</v>
      </c>
      <c r="E32" s="24">
        <v>6.6</v>
      </c>
      <c r="F32" s="24">
        <v>19</v>
      </c>
      <c r="G32" s="24">
        <v>13.9</v>
      </c>
      <c r="H32" s="24">
        <v>9.5</v>
      </c>
      <c r="I32" s="24">
        <v>36.6</v>
      </c>
      <c r="J32" s="50"/>
      <c r="K32" s="24"/>
      <c r="L32" s="25"/>
      <c r="M32" s="54"/>
    </row>
    <row r="33" spans="1:13" ht="25.5">
      <c r="A33" s="32" t="s">
        <v>43</v>
      </c>
      <c r="B33" s="55">
        <f>SUM(D33:I33)</f>
        <v>2</v>
      </c>
      <c r="C33" s="56"/>
      <c r="D33" s="56"/>
      <c r="E33" s="56">
        <v>2</v>
      </c>
      <c r="F33" s="25"/>
      <c r="G33" s="25"/>
      <c r="H33" s="25"/>
      <c r="I33" s="25"/>
      <c r="J33" s="25"/>
      <c r="K33" s="24"/>
      <c r="L33" s="25"/>
      <c r="M33" s="54"/>
    </row>
    <row r="34" spans="1:13" ht="25.5">
      <c r="A34" s="32" t="s">
        <v>45</v>
      </c>
      <c r="B34" s="55">
        <v>3</v>
      </c>
      <c r="C34" s="56"/>
      <c r="D34" s="56">
        <v>2</v>
      </c>
      <c r="E34" s="56"/>
      <c r="F34" s="56"/>
      <c r="G34" s="56">
        <v>1</v>
      </c>
      <c r="H34" s="56"/>
      <c r="I34" s="56"/>
      <c r="J34" s="47"/>
      <c r="K34" s="25"/>
      <c r="L34" s="25"/>
      <c r="M34" s="54"/>
    </row>
    <row r="35" spans="1:13" ht="25.5">
      <c r="A35" s="32" t="s">
        <v>44</v>
      </c>
      <c r="B35" s="55">
        <f>SUM(D35:I35)</f>
        <v>2</v>
      </c>
      <c r="C35" s="56"/>
      <c r="D35" s="56"/>
      <c r="E35" s="56">
        <v>1</v>
      </c>
      <c r="F35" s="56">
        <v>1</v>
      </c>
      <c r="G35" s="56"/>
      <c r="H35" s="56"/>
      <c r="I35" s="56"/>
      <c r="J35" s="47"/>
      <c r="K35" s="25"/>
      <c r="L35" s="25"/>
      <c r="M35" s="54"/>
    </row>
    <row r="36" spans="1:13" ht="15">
      <c r="A36" s="35" t="s">
        <v>77</v>
      </c>
      <c r="B36" s="55">
        <f>SUM(B33:B35)</f>
        <v>7</v>
      </c>
      <c r="C36" s="55"/>
      <c r="D36" s="55">
        <f aca="true" t="shared" si="2" ref="D36:I36">SUM(D33:D35)</f>
        <v>2</v>
      </c>
      <c r="E36" s="55">
        <f t="shared" si="2"/>
        <v>3</v>
      </c>
      <c r="F36" s="55">
        <f t="shared" si="2"/>
        <v>1</v>
      </c>
      <c r="G36" s="55">
        <f t="shared" si="2"/>
        <v>1</v>
      </c>
      <c r="H36" s="55">
        <f t="shared" si="2"/>
        <v>0</v>
      </c>
      <c r="I36" s="55">
        <f t="shared" si="2"/>
        <v>0</v>
      </c>
      <c r="J36" s="47"/>
      <c r="K36" s="25"/>
      <c r="L36" s="25"/>
      <c r="M36" s="54"/>
    </row>
    <row r="37" spans="1:13" ht="25.5">
      <c r="A37" s="37" t="s">
        <v>57</v>
      </c>
      <c r="B37" s="24">
        <f>SUM(B31,B36)</f>
        <v>460</v>
      </c>
      <c r="C37" s="24"/>
      <c r="D37" s="24">
        <f aca="true" t="shared" si="3" ref="D37:I37">SUM(D31,D36)</f>
        <v>67</v>
      </c>
      <c r="E37" s="24">
        <f t="shared" si="3"/>
        <v>33</v>
      </c>
      <c r="F37" s="24">
        <f t="shared" si="3"/>
        <v>87</v>
      </c>
      <c r="G37" s="24">
        <f t="shared" si="3"/>
        <v>64</v>
      </c>
      <c r="H37" s="24">
        <f t="shared" si="3"/>
        <v>43</v>
      </c>
      <c r="I37" s="24">
        <f t="shared" si="3"/>
        <v>166</v>
      </c>
      <c r="J37" s="50"/>
      <c r="K37" s="24"/>
      <c r="L37" s="24"/>
      <c r="M37" s="54"/>
    </row>
    <row r="38" spans="1:13" ht="15">
      <c r="A38" s="38" t="s">
        <v>42</v>
      </c>
      <c r="B38" s="24">
        <f>SUM(D38:I38)</f>
        <v>9</v>
      </c>
      <c r="C38" s="25"/>
      <c r="D38" s="25"/>
      <c r="E38" s="25"/>
      <c r="F38" s="25">
        <v>3</v>
      </c>
      <c r="G38" s="25">
        <v>2</v>
      </c>
      <c r="H38" s="25"/>
      <c r="I38" s="25">
        <v>4</v>
      </c>
      <c r="J38" s="47"/>
      <c r="K38" s="25"/>
      <c r="L38" s="25"/>
      <c r="M38" s="54"/>
    </row>
    <row r="39" spans="1:13" ht="15">
      <c r="A39" s="37" t="s">
        <v>54</v>
      </c>
      <c r="B39" s="24">
        <f>SUM(B31,B38)</f>
        <v>462</v>
      </c>
      <c r="C39" s="24"/>
      <c r="D39" s="24">
        <f aca="true" t="shared" si="4" ref="D39:I39">SUM(D31,D38)</f>
        <v>65</v>
      </c>
      <c r="E39" s="24">
        <f t="shared" si="4"/>
        <v>30</v>
      </c>
      <c r="F39" s="24">
        <f t="shared" si="4"/>
        <v>89</v>
      </c>
      <c r="G39" s="24">
        <f t="shared" si="4"/>
        <v>65</v>
      </c>
      <c r="H39" s="24">
        <f t="shared" si="4"/>
        <v>43</v>
      </c>
      <c r="I39" s="24">
        <f t="shared" si="4"/>
        <v>170</v>
      </c>
      <c r="J39" s="50"/>
      <c r="K39" s="24"/>
      <c r="L39" s="24"/>
      <c r="M39" s="54"/>
    </row>
    <row r="40" spans="1:13" ht="15">
      <c r="A40" s="37" t="s">
        <v>41</v>
      </c>
      <c r="B40" s="24">
        <f>SUM(B37,B38)</f>
        <v>469</v>
      </c>
      <c r="C40" s="24"/>
      <c r="D40" s="24">
        <f aca="true" t="shared" si="5" ref="D40:I40">SUM(D37,D38)</f>
        <v>67</v>
      </c>
      <c r="E40" s="24">
        <f t="shared" si="5"/>
        <v>33</v>
      </c>
      <c r="F40" s="24">
        <f t="shared" si="5"/>
        <v>90</v>
      </c>
      <c r="G40" s="24">
        <f t="shared" si="5"/>
        <v>66</v>
      </c>
      <c r="H40" s="24">
        <f t="shared" si="5"/>
        <v>43</v>
      </c>
      <c r="I40" s="24">
        <f t="shared" si="5"/>
        <v>170</v>
      </c>
      <c r="J40" s="50"/>
      <c r="K40" s="24"/>
      <c r="L40" s="24"/>
      <c r="M40" s="54"/>
    </row>
    <row r="41" spans="1:13" ht="15">
      <c r="A41" s="39" t="s">
        <v>28</v>
      </c>
      <c r="B41" s="24"/>
      <c r="C41" s="24"/>
      <c r="D41" s="24"/>
      <c r="E41" s="24"/>
      <c r="F41" s="24"/>
      <c r="G41" s="24"/>
      <c r="H41" s="24"/>
      <c r="I41" s="24"/>
      <c r="J41" s="50"/>
      <c r="K41" s="24"/>
      <c r="L41" s="24"/>
      <c r="M41" s="54"/>
    </row>
  </sheetData>
  <sheetProtection/>
  <mergeCells count="4">
    <mergeCell ref="A1:L1"/>
    <mergeCell ref="I2:L2"/>
    <mergeCell ref="A3:A4"/>
    <mergeCell ref="B3:L3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2021-01-18T12:10:00Z</cp:lastPrinted>
  <dcterms:created xsi:type="dcterms:W3CDTF">2006-09-16T00:00:00Z</dcterms:created>
  <dcterms:modified xsi:type="dcterms:W3CDTF">2021-07-07T09:48:15Z</dcterms:modified>
  <cp:category/>
  <cp:version/>
  <cp:contentType/>
  <cp:contentStatus/>
</cp:coreProperties>
</file>